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2" i="1"/>
  <c r="I53" i="1"/>
  <c r="I54" i="1"/>
  <c r="I55" i="1"/>
  <c r="I56" i="1"/>
  <c r="I58" i="1"/>
  <c r="I59" i="1"/>
  <c r="I60" i="1"/>
  <c r="I61" i="1"/>
  <c r="I62" i="1"/>
  <c r="I64" i="1"/>
  <c r="I65" i="1"/>
  <c r="I66" i="1"/>
  <c r="I67" i="1"/>
  <c r="I68" i="1"/>
  <c r="I69" i="1"/>
  <c r="I7" i="1"/>
  <c r="I72" i="1" l="1"/>
  <c r="I73" i="1" s="1"/>
</calcChain>
</file>

<file path=xl/sharedStrings.xml><?xml version="1.0" encoding="utf-8"?>
<sst xmlns="http://schemas.openxmlformats.org/spreadsheetml/2006/main" count="256" uniqueCount="225">
  <si>
    <t>Pozice</t>
  </si>
  <si>
    <t>Název</t>
  </si>
  <si>
    <t>Popis</t>
  </si>
  <si>
    <t>Rozměry
ŠxHxV [mm]</t>
  </si>
  <si>
    <t>Výrobce</t>
  </si>
  <si>
    <t>Model</t>
  </si>
  <si>
    <t>Mn.
ks</t>
  </si>
  <si>
    <t>DPH
%</t>
  </si>
  <si>
    <t>100. - SKLAD, CHLAZENÍ,  STUDENÁ KUCHYNĚ</t>
  </si>
  <si>
    <t>101.</t>
  </si>
  <si>
    <t>Regál nerez 4x police</t>
  </si>
  <si>
    <t xml:space="preserve"> - 4x pevná police
- provedení na nohou</t>
  </si>
  <si>
    <t>1600x500x1800</t>
  </si>
  <si>
    <t>102.</t>
  </si>
  <si>
    <t>1300x500x1800</t>
  </si>
  <si>
    <t>103.</t>
  </si>
  <si>
    <t>900x600x1800</t>
  </si>
  <si>
    <t>104.</t>
  </si>
  <si>
    <t>Chladící skříň, 570 litrů, nerez opláštění</t>
  </si>
  <si>
    <t xml:space="preserve"> - Čistý objem: min. 570 l
- Provedení: nerez opláštění
- Systém chlazení v chladící části: ventilovaný
- Způsob odmrazováníi: automatické
- Počet nastavitelných roštů: min. 4
- Typ ovládání: elektronické
- Ukazatel teploty: vnější digitalní
- Teplotní rozsah v mrazící části: -2 °C až +10 °C (při okolní teplotě max. +32 °C)
- Rukojeť: madlo
- Snadno vyměnitelné těsnění
- Zámek: ano
- Příkon (230 V): 0,13 kW </t>
  </si>
  <si>
    <t>775x735x1870</t>
  </si>
  <si>
    <t>105.</t>
  </si>
  <si>
    <t>Mrazící skříň, 555 litrů, nerez opláštění</t>
  </si>
  <si>
    <t xml:space="preserve"> - Čistý objem: min. 555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-24 °C (při okolní teplotě max. +32 °C)
- Rukojeť: madlo
- Snadno vyměnitelné těsnění
- Zámek: ano
- Příkon (230 V): 0,19 kW </t>
  </si>
  <si>
    <t>106.</t>
  </si>
  <si>
    <t>Nerez chladící stůl dvousekcový s dřezem GN 1/1 a výsuvným košem</t>
  </si>
  <si>
    <t xml:space="preserve"> - agregát vpravo
- rozsah teplot: +4°C až +15°C
- digitální termostat
- automatické odtávání
- ve stole 2x chl. sekce:
- vlevo 1x dveře s kolejnicemi na GN
- vpravo 2x zásuvka GN1/1 - 200 mm s plnovýsuvem
- vpravo dřez GN 1/1 mm, KOA 
- lokální prolis 
- 1 x otvor pro baterii vč. spodního podlepu plast. Deskou
- pod dřezem nerez výsuvný koš, nerez kolejnice
- zadní, pravý a levý lem v=50 mm
- provedení na stavedním soklu 150 mm
- napájení: 230V, příkon 0,5 kW</t>
  </si>
  <si>
    <t>1850x750x750</t>
  </si>
  <si>
    <t>x</t>
  </si>
  <si>
    <t>107.</t>
  </si>
  <si>
    <t>Baterie stolní páková - profi</t>
  </si>
  <si>
    <t>- loketní ovládání
- robustní nerezové provedení</t>
  </si>
  <si>
    <t>108.</t>
  </si>
  <si>
    <r>
      <t xml:space="preserve">Nerez police dvouetážová - </t>
    </r>
    <r>
      <rPr>
        <b/>
        <sz val="8"/>
        <color rgb="FFFF0000"/>
        <rFont val="Arial"/>
        <family val="2"/>
        <charset val="238"/>
      </rPr>
      <t>II. ETAPA, ZRUŠENO</t>
    </r>
  </si>
  <si>
    <t>- 2x nerez plná police
- přestavitelné provedení</t>
  </si>
  <si>
    <t>1850x300x700</t>
  </si>
  <si>
    <t>109.</t>
  </si>
  <si>
    <t xml:space="preserve">Krouhač zeleniny </t>
  </si>
  <si>
    <t xml:space="preserve"> - napětí 230 V
- příkon 550 W
- počet ot/min 375
- výkon 20 - 300 porcí
- výkon krouhače až 250 kg/hod.
- krouhací hlava kovová
- motorový blok celenerezový
- váha 15 kg
- bez disků</t>
  </si>
  <si>
    <t>350x320x590</t>
  </si>
  <si>
    <t>110.</t>
  </si>
  <si>
    <t>Sada 6 disků ke krouhači</t>
  </si>
  <si>
    <t xml:space="preserve"> - plátkovač 2 mm (28063)
- plátkovač 4 mm (28004)
- strouhač 1,5 mm (28056) 
- nudličkovač 4×4 mm (28052) 
- kostičkovač 14×14×14 mm (2 disky – plátkovač + mřížka) / (28113)</t>
  </si>
  <si>
    <t>111.</t>
  </si>
  <si>
    <t>Nerez mycí stůl se spodní policí a prostorem na odpadkový koš</t>
  </si>
  <si>
    <t xml:space="preserve"> - 1x spodní police
- prolomená pracovní deska
- na středu dřez 600x500x300mm, KOA
- otvor na baterii včetnš podlepu
- vlevo přetažená pracovní deska - vynechán stavební sokl cca 400 mm nad odpadkovým košem
- zadní, levý a pravý zvýšený lem, v=150 mm
- provedení na stavební sokl 150 mm</t>
  </si>
  <si>
    <t>1150x750x750</t>
  </si>
  <si>
    <t>112.</t>
  </si>
  <si>
    <t>Předoplachová tlaková sprcha s raménkem - stolní</t>
  </si>
  <si>
    <t>- stolní směšovací baterie
- napouštěcí raménko</t>
  </si>
  <si>
    <t>113.</t>
  </si>
  <si>
    <t xml:space="preserve"> -pojízdné provedení
- včetně poklopu</t>
  </si>
  <si>
    <t>D380x615</t>
  </si>
  <si>
    <t>114.</t>
  </si>
  <si>
    <t>Nerez police roštová dvouetážová</t>
  </si>
  <si>
    <t xml:space="preserve"> - 2x nerez roštová police
- přestavitelné provedení</t>
  </si>
  <si>
    <t>750x400x700</t>
  </si>
  <si>
    <t>200. - MYTÍ STOLNÍHO NÁDOBÍ</t>
  </si>
  <si>
    <t>201.</t>
  </si>
  <si>
    <t>Regál nerez 5x police</t>
  </si>
  <si>
    <t xml:space="preserve"> - 5x pevná police
- provedení na nohou</t>
  </si>
  <si>
    <t>1600x600x1800</t>
  </si>
  <si>
    <t>202.</t>
  </si>
  <si>
    <t xml:space="preserve">Nerez výstupní stůl s policí </t>
  </si>
  <si>
    <t xml:space="preserve"> - v desce dráha pro mycí koše 
- návaznost dráhy na průchozí myčku pozice 204.
- spodní police  
- zadní zvýšený lem, v=150 mm</t>
  </si>
  <si>
    <t>1150x700x900</t>
  </si>
  <si>
    <t>203.</t>
  </si>
  <si>
    <t>Nerez nástěnná police na mycí koše</t>
  </si>
  <si>
    <t xml:space="preserve"> - provedení šíře pro 1 koš</t>
  </si>
  <si>
    <t>550x500x400</t>
  </si>
  <si>
    <t>204.</t>
  </si>
  <si>
    <t>Mycí stroj průchozí s rekuperací</t>
  </si>
  <si>
    <t>Mycí výkon -  podle druhů mytého nádobí minimálně 45/32/22 košů/hod, jeden z programů  až 77 košů/ hod
Zařízení na zvýšení tlaku k zajištění konstantního oplachování.
Frekvenční měnič k plynulému přizpůsobení tlaku při mytí dle druhu nádobí
Zabudovaný dávkovač mycího a oplachového prostředku
Horní i dolní mycí pole s clip systémem pro jednoduché vyjmutí bez použití nářadí a s detekcí otáčení
Možnost individuálního nastavení standardních programů (doba mytí, teplota, tlak, dávkování mycího a oplachového prostředku)
Čtyřnásobná filtrace skládající se z plochého síta, válcového síta /sítového válce, spodní síto, filtr plovoucích nečistot na bázi odstředivých sil
Senzor zakalení pro sledování mycího roztoku včetně funkce automatické regenerace
Akustická a optická signalizace prázdného stavu kanystrů
Hlubokotažená hygienická nádrž
Hygienické topné těleso ve tvaru válce nebo plošné na boku nádrže (není povolena topná spirála)
Software se záznamníkem hygieny k dokumentaci provozních a hygienických údajů
Samočistící program s návodem na displeji
Pohotovostní režim ke snížení spotřeby energie v případě, že se stroj nepoužívá
Dvouplášťový kryt s těsněním po celém obvodu pro tepelnou a hlukovou izolaci 
Vestavěný tepelný výměník využívající energii odpadní vody k předehřátí studené přívodní vody
Oplachový systém poháněný jinak než vodou - snížení spotřeby oplachové vody 
Odpadní čerpadlo k automatickému vypuštění stroje na konci pracovního dne
Optická a akustické signalizace chybových hlášení
Senzor netěsnosti rozpozná nekontrolovatelný únik vody a uzavře přívod vody
Dotykový displej z bezpečnostního skla s ochranou proti rozbití IK7
Zabudované USB rozhraní pro aktualizaci softwaru
Ukazatel servisních intervalů
Zobrazení průběhu mycích programů
Automatický start zavřením krytu
Časovač pro automatické zapnutí a vypnutí stroje 
Sací trubice pro externí kanystry s dávkovači mycího a oplachového prostředku  
s automatickým sledováním hladiny
Možnost připojení přes WLAN
Připojení pomocí webové aplikace k automatickému přenosu provozních dat na server přes internet
Objem nádrže: minimálně 35 l
Třída krytí: minimálně IPX5 
Ohřev bojleru: minimálně 10 kW 
Multifázování – stroj je připraven jak na jednofázové tak i na třífázové připojení.
Také následně, v závislosti možností v místě instalace, je možná změna připojení a nastavení připojovacího příkonu stroje.
Světlá vstupní výška: minimálně 440 mm
Rozměry košů: 500x500 mm
- příkon (400 V): 14,7 kW</t>
  </si>
  <si>
    <t>635x750x1550/2010</t>
  </si>
  <si>
    <t>205.</t>
  </si>
  <si>
    <t>Nerez vstupní stůl</t>
  </si>
  <si>
    <t xml:space="preserve"> - vpravo 1x dřez 600x450x300 mm, KOA D35 mm
- otvor pro baterii vč. spodního podlepu plastovou deskou
- v desce částečná spádovaná dráha pro mycí koše
- vpravo uchycení na myčku nádobí
- spodní plná police včetně lemu
- zadní a částečná pravý zvýšený lem, v=150 mm
- provedení na nohách</t>
  </si>
  <si>
    <t>1400x700x900</t>
  </si>
  <si>
    <t>206.</t>
  </si>
  <si>
    <t>207.</t>
  </si>
  <si>
    <t>Nerez třídící deska s prolisem, umyvadlem na ruce a stěrkou na talíře</t>
  </si>
  <si>
    <t xml:space="preserve"> - kotveno do vstupního stolu pozice 205. a regálu pozice 210.
- vlevo umyvadlo 300x240x150mm, KOA
- lokální prolis desky dle dispozice
- vpravo nad odpadkovým košem štěrka na talíře
- částečná zadní lem, v=150 mm</t>
  </si>
  <si>
    <t>1300x400x50</t>
  </si>
  <si>
    <t>208.</t>
  </si>
  <si>
    <t>209.</t>
  </si>
  <si>
    <t>Stojánková páková směšovací baterie pro dřez a umydlo na ruce</t>
  </si>
  <si>
    <t>210.</t>
  </si>
  <si>
    <t xml:space="preserve"> - 4x pevná police
- 2. police ve výšce pracovní desky 900 mm, tl. 50 mm, zadní lem, v=150 mm
- provedení na nohou</t>
  </si>
  <si>
    <t>500x400x1800</t>
  </si>
  <si>
    <t>211.</t>
  </si>
  <si>
    <t>Nerez parapetní deska</t>
  </si>
  <si>
    <t xml:space="preserve"> - 2x roh desky R25
- tl. Desky 50 mm
- bez lemů
- kotveno spodní část okna, sravební výška otvoru 850 mm nad čistou podlahou</t>
  </si>
  <si>
    <t>800x120x50</t>
  </si>
  <si>
    <t>212.</t>
  </si>
  <si>
    <t>Nerez odkládací police do okna</t>
  </si>
  <si>
    <t xml:space="preserve"> - kotveno v okně do boků
- 2x police tl. 30 mm</t>
  </si>
  <si>
    <t>800x200x700</t>
  </si>
  <si>
    <t>300. - PŘÍPRAVNA MASO A VARNÁ ČÁST</t>
  </si>
  <si>
    <t>301.</t>
  </si>
  <si>
    <t>Nerez chladící stůl dvousekcový s dřezem GN 1/1, umyvadlem a výsuvným košem</t>
  </si>
  <si>
    <t xml:space="preserve"> - agregát vlevo
- rozsah teplot: +4°C až +15°C
- digitální termostat
- automatické odtávání
- ve stole 2x chl. sekce:
- vlevo 1x dveře s kolejnicemi na GN
- vpravo 2x zásuvka GN1/1 - 200 mm s plnovýsuvem
- vlevo dřez GN 1/1 mm, KOA 
- lokální prolis kolem dřezu a umyvadla na ruce
- 2 x otvor pro baterii vč. spodního podlepu plast. Deskou
- pod dřezem nerez výsuvný koš, nerez kolejnice
- nad agregátovým prostorem umyvadlo na ruce 300x240x150m, KOA
- zadní a levý lem v=50 mm
- provedení na stavedním soklu 150 mm
- napájení: 230V, příkon 0,5 kW</t>
  </si>
  <si>
    <t>1975x750x750</t>
  </si>
  <si>
    <t>302.</t>
  </si>
  <si>
    <t>303.</t>
  </si>
  <si>
    <t>304.</t>
  </si>
  <si>
    <t>Nerez stůl se spodní policí, vsuny na GN 1/1, přípravou na konvektomat 61 a výkusem desky na sloup</t>
  </si>
  <si>
    <t xml:space="preserve"> - vpravo vsuny GN 1/1, vyjímatelné provedení
- ve zbývajícím prostoru spodní plná police
- vpravo výkus desky cca 400x400 mm na sloup, včetně lemů
- příprava na instalace konvektomatu 61
- zadní lem v=50 mm
- provedení na stavební sokl 150 mm</t>
  </si>
  <si>
    <t>305.</t>
  </si>
  <si>
    <t>El. Konvektomat, 6x GN1/1 nebo 12x GN1/2, bojlerový vývin páry</t>
  </si>
  <si>
    <t xml:space="preserve"> - kapacita 6x GN 1/1 nebo 12x GN 1/2
- inteligentní síťově propojitelný varný systém s režimem drůbež, maso, ryby, vaječné pokrmy / dezerty, přílohy / zelenina, pečivo a finishing (dokončení)  a metody vaření, jako je smažení, vaření, pečení a grilování
- vysoce výkonný systému ohřevu, generátor čerstvé páry a aktivní odvlhčování
- výkonný parní generátor pro optimální parní výkon i při nízkých teplotách do 100°C
- možnost volby ze sedmi provozních režimů nebo čtyř metod vaření: Podle připravované potraviny se zvolí správný postup přípravy i požadovaný výsledek. Přístroj navrhne nastavení zhnědnutí a stupňů. Inteligentní senzory rozpoznají velikost, množství a stav surovin.
- sledování top 10 úprav v samostatném menu
- regulace klimatu s měřením, nastavením a regulací vlhkosti s přesností na procenta
- dynamické proudění vzduchu ve varné komoře s inteligentním řízením v pěti stupních, s možností ručního programování a reverzací
- intuitivní programování: až 1 200 varných programů obsahujících až 12 kroků
- možnost časového nastavení jednotlivých vsunů
- blikání LED světla při ukončení úpravy ve vsunu
- snímač vnitřní teploty pokrmu se šesti měřicími body a automatická korekce chyb v případě chybných vpichů
- úsporné, trvanlivé osvětlení LED ve varném prostoru s vysokým barevným rozlišením pro rychlé rozpoznání stupně přípravy
- optická signalizace požadavků na vkládání a vyjímání díky energeticky úspornému osvětlení LED
- integrovaný bezúdržbový systém odlučování tuků bez přídavného tukového filtru
- funkce zchlazení: rychlé ochlazení varné komory
- dvířka komory z trojitého skla s možností čištění
- integrovaná ruční sprcha s automatickým navíjením a nastavitelnou funkcí rozprašování a vodního paprsku
- inteligentní systém čištění a odvápňování zařízení: Rozpoznává aktuální míru znečištění a vápenitých usazenin a z devíti programů čištění navrhuje ideální stupeň čištění a množství chemických přípravků.
- devět programů čištění
- extrémně rychlé čištění za pouhých 12 minut pro téměř nepřerušenou hygienickou přípravu
- integrované rozhraní WLAN sloužící bezdrátovému připojení
- propojení stroje do mobilní aplikace
- integrované rozhraní USB sloužící k místní výměně dat
- barevný TFT displej min. 10“ s vysokým rozlišením a kapacitní dotyková obrazovka se srozumitelnými symboly pro snadné intuitivní ovládání přejetím nebo rolováním
- centrální ovládací kolečko určené k intuitivní volbě a potvrzení vybraných možností
- kontextová nápověda, která vždy zobrazí aktuální obsah nápovědy týkající se obsahu obrazovky
- HACCP ukládání dat s možností stažení v mobilní aplikaci
- servisní historie stroje online v paměti
- certifikát pro noční provoz bez dozoru, certifikát Energy star
- základní sada čistících a oplachových tablet
- příkon (400 V) : 10,8 kW</t>
  </si>
  <si>
    <t>850x842x754</t>
  </si>
  <si>
    <t>306.</t>
  </si>
  <si>
    <t>Přerušovač kondenzace pro konvektomat 6x GN1/1</t>
  </si>
  <si>
    <t xml:space="preserve"> - urychluje odvádění páry a a dalších zplodin z odvzdušňovací trubky, výpary je tak možné cíleně odvádět potrubím do odtahu</t>
  </si>
  <si>
    <t>v=458</t>
  </si>
  <si>
    <t>307.</t>
  </si>
  <si>
    <t>Nerez podestavba pod multifunkční pánev</t>
  </si>
  <si>
    <t xml:space="preserve"> - snížená podestavba s 2x výsuvnou deskou, panelem pro vedení instalací a spodní plnou policí vč. lemu
- boky tl. 50 mm
- provedení na stavební sokl
- zadní lem, v=320 mm</t>
  </si>
  <si>
    <t>1250x750x480</t>
  </si>
  <si>
    <t>308.</t>
  </si>
  <si>
    <t xml:space="preserve">Elektrické multifunkční varné zařízení určené k vaření, restování a fritování, 2x 17 litrů </t>
  </si>
  <si>
    <t xml:space="preserve"> - užitečný objem: asi 2x 17 litrů, plocha nádoby: 2x 13 dm² 
- možnosti: vaření, restování a fritování, příprava sous vide, konfitování, vaření s teplotním rozdílem, citlivé vaření k šetrné přípravě citlivých produktů a k mnoha dalším běžným metodám vaření
- inteligentní automatické vyjmutí varných a fritovacích košů (automatický zdvih) pro dokonalé výsledky přípravy, optimální ergonomie a energetická účinnost
- snímač vnitřní teploty pokrmu s šesti místy měření, magnetický držák snímače vnitřní teploty pokrmu, ergonomická rukojeť a také automatická korekce chyb v případě chybných vpichů
- barevný TFT displej 10,1“ a kapacitní dotyková obrazovka s vysokým rozlišením se srozumitelnými symboly pro snadné intuitivní ovládání jednoduchými dotykovými gesty
- integrované zamykání displeje brání náhodné obsluze
- centrální ovládací kolečko určené k intuitivní volbě a potvrzení vybraných možností
- zařízení je vybaveno automatickými procesy přípravy pokrmů
- grafické zobrazování procesu vaření se všemi parametry vaření a s vypočítaným koncem
- procesy vaření a energie jsou řízeny mikroprocesory
- dno nádoby lze rozdělit na flexibilní zóny s různými teplotami
- dno nádoby se musí předehřát za méně než tři minuty z pokojové teploty až na +200°C
- zařízení lze libovolně naprogramovat (obrázky, příslušenství a texty) pomocí minimálně 1 000 varných programů až o 12 krocích
- zařízení má automatický přívod vody k plnění varné nádoby vodou s přesností na litr (přívod vody je integrován ve víku)
- teplotní rozsah činí od +30°C do +250°C
- zařízení má rychle reagující výkonné dno nádoby odolné proti poškrábání, nádoba přitom nemá žádné spáry a je vybavena zaoblenými rohy
- topný systém je tvořený keramickými topnými destičkami, které jsou spojeny s rychle reagujícím, výkonným dnem pánve
- sklopení nádoby zajišťuje elektricky poháněný válec
- vypouštění vody po vaření a čištění přímo vestavěným odtokem integrovaným do dna pánve
- magnetický držák snímače vnitřní teploty pokrmu na víku
- víko se otevírá a zavírá pomocí elektricky poháněného válce
- zařízení je vybaveno portem USB a vestavěnou zásuvkou 230 V
- data spotřeby energie dle DIN 18873 je nutné doložit objednavateli
- zařízení je vybaveno výsuvnou hadicovou sprchou s automatickým navíjením a nastavitelnou funkcí rozprašování a vodního paprsku
- plně integrované rozhraní WLAN bez externí antény
- možnost přenosu procesů přípravy také přes integrované rozhraní USB, které lze využívat rovněž k lokální výměně dat. Možnost ukládání do datové paměti HACCP a výstupu dat přes rozhraní USB a také prostřednictvím zabezpečeného cloudového řešení pomocí mobilní aplikace
- ochrana proti stříkající vodě: IPX5. Prohlášení o shodě: CE.
- zařízení je schváleno k provozu bez dozoru v rámci nočních úprav
- přípojka studené vody: ¾ AG" a odpadu DN50
- příkon (400 V): 14 kW</t>
  </si>
  <si>
    <t>1100x756x485</t>
  </si>
  <si>
    <t>309.</t>
  </si>
  <si>
    <t xml:space="preserve"> - 2x rameno pro zvedací a spouštěcí automatiku
- 1x varný koš
- 1x fritovací koš
- 2x rošt na dno pánve
- 1x stěrka
- 2x čistící houbička
- 1x síto</t>
  </si>
  <si>
    <t>310.</t>
  </si>
  <si>
    <t>Nerez základna varného bloku</t>
  </si>
  <si>
    <t xml:space="preserve"> - masivní deska v jednom kuse (tl. plechu min. 2,0 mm)
- vespod vyztuženo profily
- přípravna pro vestavbu technologií
- ve věnci 2x zásuvka 230 V
- vlevo přípravna pro vestavbu indukční desky
- příprava pro zabudování vestavné holding skříně se zásuvkami vč ovládacího panelu
- 1x otvor na napouštěcí baterii, vč podlepu 
- pod indukční deskou spodní plná police
- vpravo dole volný prostor pro podstolový šoker
- 1x otvor na baterii vč podlepu
- provedení v hyg. standardu HS
- zadní lem v=50 mm
- provedení na stavební sokl 150 mm
- příkon (230V):  3,5 kW</t>
  </si>
  <si>
    <t>1700x750x750</t>
  </si>
  <si>
    <t>310a.</t>
  </si>
  <si>
    <t>Holding. skříň vestavná, 2x zásuvka na GN</t>
  </si>
  <si>
    <t xml:space="preserve"> - kapacita 2× GN1/1-100 mm hl.
- vaření pomocí 3 režimů: manuální / přednastavené programy / vlastní varotéka
- ovládání prostřednictvím 5” dotykového displeje zasazeného do ovládacího panelu varného bloku
- nápověda k jednotlivým varným procesům obsahující popis postupu a vhodného příslušenství
- možnost uložení vlastního programu včetně pojmenování
- manuální režim s řízením času vsunů
- šetrné vytápění pomocí odporového topného drátu
- ventilátor chlazení elektroniky
- zásuvky s regulací vlhkosti 100 % / 50 % / 0 %
- vstup USB pro aktualizaci SW
- vnitřní a vnější plášť: nerez CrNi 18/10, jemný brus
- signalizace přehřátí komory
- příkon (230 V): 1,1 kW</t>
  </si>
  <si>
    <t>430x668x430</t>
  </si>
  <si>
    <t>311.</t>
  </si>
  <si>
    <t>Sklokeramický vařič vestavný, 2x zóna - 350x605</t>
  </si>
  <si>
    <t xml:space="preserve"> - 1x ovládání
- 2x sklokeramická zóna, kulatá, pr. 230 mm po 3 kW / zóna
- rozměr ceranového skla 350x605x6 mm
- vestavný model BEZ rámečku
- příkon (400 V): 6 kW</t>
  </si>
  <si>
    <t>350x605x6</t>
  </si>
  <si>
    <t>312.</t>
  </si>
  <si>
    <t>Napouštěcí baterie 1/2" - stolní</t>
  </si>
  <si>
    <t xml:space="preserve"> - otočné rameno
- otočné napouštěcí ramínko 250 mm
- výška 550 mm</t>
  </si>
  <si>
    <t>313.</t>
  </si>
  <si>
    <t xml:space="preserve">Fritéza elektrická 8 l s výpustí </t>
  </si>
  <si>
    <t xml:space="preserve"> - celonerezové provedení
- speciálně upravené nerezové topné spirály
- pracovní a bezpečnostní termostat s keramickým pláštěm
 - dlouhé topné těleso (velký povrch) – nižší elektrické zatížení
- výpustný ventil s bezpečnostní pojistkou
- studená zóna
- kontrolka vyhřátí
- síťový vypínač
-regulace teploty 50 °C až 190 °C
- koš a víko součástí balení
- rozměr koše: 210 x 235 x 100 mm
- kapacita až 7 kg hranolek za hodinu
- příkon (230V): 3 kW</t>
  </si>
  <si>
    <t>270 x 420 x 300</t>
  </si>
  <si>
    <t>314.</t>
  </si>
  <si>
    <t xml:space="preserve">Šokový zchlazovač, 3x GN 1/1 </t>
  </si>
  <si>
    <t xml:space="preserve"> - kapacita 3x GN1/1
- bez horní desky
- L - zásuvy na hloubku
- vyroben z kvalitní nerezové oceli
(vnitřní povrch-lesk, vnější povrch-brus)
- zesílená izolace 50mm z polyuretanové pěny CFC a bez HCFC
- snadno programovatelné ovládání (funkce HARD/SOFT)
- včetně vpichové teplotní sondy
- dveřní mikrospínač pro zastavení ventilátoru při otevírání
- hygienické provedení komory
- odnímatelný rošt a zásuvy pro snadné čištění
- odmrazování a kondenzace vzduchu
- automatický přechod do udržování na konci cyklu
- rozměr komory 355x550x280 mm
- výkon zchlazení (+3°C) : 8 kg
- výkon zmrazení (-18°C) : 5 kg
- příékon (230V): 0,5 kW</t>
  </si>
  <si>
    <t>620x650x670</t>
  </si>
  <si>
    <t>400. - BAR / KÁVA</t>
  </si>
  <si>
    <t>401.</t>
  </si>
  <si>
    <t>Nerez barový stůl s dělící příčkou, s výsuvným košem, odklepem a prostorem na výrobník ledu</t>
  </si>
  <si>
    <t xml:space="preserve"> - 1x spodní police
- vlevo na pracovní desce nerez dělící příčka
- vlevo nerez výsuvný koš, nerez kolejnice, klapačka, aretace
- nad košem na pracovní desce otvor cca 200x200mm na odklep kávového odpadu s pogumovanou hrazdou a nerez kornoutem na směřování odpadu do spodní nádoby
- dále prostor cca 500 mm na výrobík ledu, včetně nerez zvýšené police
- 2x PC průchodka na istalace kávovaru a mlýnku na kávu
- zadní lem v=50 mm
- provedení na nerez sokl 30 mm</t>
  </si>
  <si>
    <t>940x750x900</t>
  </si>
  <si>
    <t>402.</t>
  </si>
  <si>
    <r>
      <t xml:space="preserve">Mlýnek na kávu porcový - </t>
    </r>
    <r>
      <rPr>
        <b/>
        <sz val="8"/>
        <color rgb="FFFF0000"/>
        <rFont val="Arial"/>
        <family val="2"/>
        <charset val="238"/>
      </rPr>
      <t>DODAVATEL KÁVY</t>
    </r>
  </si>
  <si>
    <t xml:space="preserve"> - příkon (230V): cca 1 kW</t>
  </si>
  <si>
    <t>403.</t>
  </si>
  <si>
    <r>
      <t xml:space="preserve">Kávovar pákový - </t>
    </r>
    <r>
      <rPr>
        <b/>
        <sz val="8"/>
        <color rgb="FFFF0000"/>
        <rFont val="Arial"/>
        <family val="2"/>
        <charset val="238"/>
      </rPr>
      <t>DODAVATEL KÁVY</t>
    </r>
  </si>
  <si>
    <t xml:space="preserve"> - příkon (400V): cca 8 kW</t>
  </si>
  <si>
    <t>404.</t>
  </si>
  <si>
    <t>Výrobník ledu, 6 kg</t>
  </si>
  <si>
    <t xml:space="preserve"> - produkce za 24 hod: 26 kg
- kapacita zásobníku: 6 kg 
- standardní kostka: A - 18 g
- příkon: 370 W
- napětí: 230 V / 50 Hz / 10 A
- chlazení: vzduchem
- lopatka, přívodní hadice 3/4", odpadní hadice DN 24</t>
  </si>
  <si>
    <t>390 x 460 x 610</t>
  </si>
  <si>
    <t>405.</t>
  </si>
  <si>
    <t>Nerez chladící stůl na láhve - dvousekcový  s umyvadlem na ruce</t>
  </si>
  <si>
    <t xml:space="preserve"> - agregát vpravo
- rozsah teplot: +4°C až +15°C
- digitální termostat
- automatické odtávání
- ve stole 2x chl. sekce:
   - 2x chlazená zásuvka na láhve - rozm. (ŠxHxV) 424x484x260 mm, plnovýsuv, nerez zátěžové kolejnice
   - všechny zásuvky uzamykatelné na jeden klíč!!!
- vpravo nad agregátem dřez GN 1/1, KOA
- otvor pro baterii vč. spodního podlepu plast. deskou
- lokální prolis kolem umyvadla 
- doměrové desky kolem slopu
- zadní, a 3D lem kolem sloupu, v=50 mm
- provedení na nerez soklu, v=30 mm
- příkon (230 V): 0,5 kW</t>
  </si>
  <si>
    <t>2160x750x900</t>
  </si>
  <si>
    <t>406.</t>
  </si>
  <si>
    <t>500. - VÝDEJ</t>
  </si>
  <si>
    <t>501.</t>
  </si>
  <si>
    <t>Nerez výdejní stůl s vestavnou vodní lázní GN3/1 vč. samoobslužné galerie s osvětlením, interiér. obklad a příprava na interiérovou desku</t>
  </si>
  <si>
    <t xml:space="preserve"> - vč. vestavné vodní lázeně - lisovaná vana GN3/1
   - rozsah teplot: +30°C až +90°C
   - pevný přívod vody a odpadu
   - manuální termostat
   - instalační šachta vč. ovládání osvětlení
   - el. zásuvka 230 V
- bez nerez zad - interiér. obklad, který je součástí dodávky gastro
- příprava pro usazení int. desky 30 mm viz pozice 505., nerez konstrukce pod deskou
- vč. nerez/skleněnné samoobslužné hyg. galerie s kšiltem, s osvětlením a infra zářiči
- spodní plná police
- bez lemů
- provedení na nerez nacvakávací sokl 150 mm
- příkon (230 V): 1,5 kW + 2 kW = 3,5 kW</t>
  </si>
  <si>
    <t>1700x800x870</t>
  </si>
  <si>
    <t>502.</t>
  </si>
  <si>
    <t>Nerez výdejní stůl s chlazenou vanou GN3/1 s cirkulací vzduchu vč. samoobslužné galerie s osvětlením, interiér. obklad a příprava na interiérovou desku</t>
  </si>
  <si>
    <t xml:space="preserve"> - vč. vestavné chlazené vany s cirkulací vzduchu GN 2/1
- včetně chl. agregátu
   - digitální termostat
   - automatické odtávání
   - rozsah teplot: +4°C až +10°C
- bez nerez zad - interiér. obklad, který je součástí dodávky gastro
- příprava pro usazení int. desky 30 mm viz pozice 505., nerez konstrukce pod deskou
- vč. nerez/skleněnné samoobslužné hyg. galerie s kšiltem a s LED osvětlením
- spodní plná police
- bez lemů
- návaznost na rohový stůl poz. 501.
- provedení na nerez nacvakávací sokl 150 mm
- příkon (230 V): 0,65 kW</t>
  </si>
  <si>
    <t>1200x800x870</t>
  </si>
  <si>
    <t>503.</t>
  </si>
  <si>
    <t>Nerez výdejní stůl s prostorem pro kasu a chl. vitrínu, interiér. obklad a příprava na interiérovou desku</t>
  </si>
  <si>
    <t xml:space="preserve"> - bez nerez zad - interiér. obklad, který je součástí dodávky gastro
- příprava pro usazení int. desky 30 mm viz pozice 505., nerez konstrukce pod deskou
- v desce 1x PC průchodka
- spodní plná police
- 1x zásuvka pod deskou, uzamykatelná
- 2x zásuvka 230 V
- příprava pro vestavnou chladicí vitrínu poz. 504
- bez lemů
- návaznost na podnoží stolu poz. 502.
- provedení na nerez nacvakávací sokl
- příkon (230 V): 1,5 kW + 2 kW = 3,5 kW</t>
  </si>
  <si>
    <t>1800x800x870</t>
  </si>
  <si>
    <t>504.</t>
  </si>
  <si>
    <t>Vestavná chladící vitrína - obslužná</t>
  </si>
  <si>
    <t xml:space="preserve"> - chladicí vitrína s chladicím agregátem umístěným ve spodní části a inovativním designem, který umožňuje naplno využívat jak interiér vitríny pro prezentaci potravin, tak nerezovou horní plochu. 
-  vitrína je určena k zabudování do prodejních pultů, kdy je agregát umístěn tak, aby jej zákazníci neměli na očích a nerušil tak design provozovny. 
- celonerezová konstrukce.
- posuvná prosklená dvířka s nerezovými průběžnými madly a dvojitým izolačním sklem.
- dvířka je možné rychle a jednoduše sundat pro každodenní údržbu.
- LED osvětlení.
- spodní nerezové dno:
- možné využití jako další prostor pro umístění táců s produkty.
- statické chlazení.
- uživatelsky nastavitelná výška polic.
- standardní vybavení
- digitální termostat s regulací teploty od +4 °C.
- automatické odtávání.
- digitální ukazatel teploty.
- vypínač ON/OFF.
- LED osvětlení.
- skleněné police z kaleného skla o síle 6-8 mm s leštěnými hranami.
- dvojité sklo stěn zajišťující vynikající izolační vlastnosti
- 2x police sklo
- agregát vpravo
- příkon(230V): 0,7 kW</t>
  </si>
  <si>
    <t>1000x500x650</t>
  </si>
  <si>
    <t>505.</t>
  </si>
  <si>
    <t>Sada interiérových desek technistone na výdejní pulty</t>
  </si>
  <si>
    <t xml:space="preserve"> - tl. Desky 30 mm
- spodní uložení - 1x teplá vana, 1x chlazená vana
- 1x horní uložení, otvor na agregát vitríny
- 1x otvor na PC průchodku
- sestava celkový rozměr cca 4700x800x30 mm, 
- opracování hran
- cena včetně zaměření ve výrobě, nebo na místě montáže</t>
  </si>
  <si>
    <t>dle PD</t>
  </si>
  <si>
    <t>OSTATNÍ:</t>
  </si>
  <si>
    <t>x01.</t>
  </si>
  <si>
    <t>Změkčovač vody - automatický</t>
  </si>
  <si>
    <t xml:space="preserve"> - teplota max. 60°C
- start regenerace řízen množstvím proteklé vody, NE časem
- snadná obsluha
- bez nutnosti připojení na elektřinu
- náplň: tabletková sůl</t>
  </si>
  <si>
    <t>360x500x510</t>
  </si>
  <si>
    <t>x02.</t>
  </si>
  <si>
    <r>
      <t xml:space="preserve">Závěsná nerez digestoř nad mycí stroj - </t>
    </r>
    <r>
      <rPr>
        <b/>
        <sz val="8"/>
        <color rgb="FFFF0000"/>
        <rFont val="Arial"/>
        <family val="2"/>
        <charset val="238"/>
      </rPr>
      <t>DODÁVKA VZT</t>
    </r>
  </si>
  <si>
    <t xml:space="preserve"> - bez osvětlení
- 1x hrdlo s přírubou
- 1x lapač tuku
- bez indukčního systému
- odsávané množství cca 600 m3/h, tlaková ztráta na zákryt 20 Pa</t>
  </si>
  <si>
    <t>1100x1100x500</t>
  </si>
  <si>
    <t>x03.</t>
  </si>
  <si>
    <t xml:space="preserve"> - včetně osvětlení
- indukční systém 65 W / 230 V
- 1x hrdlo s přírubou, cca 250x200 mm
- 1x lapač tuku
- odsávané množství cca 650 m3/h, tlaková ztráta na zákryt 25 Pa
- příkon (230 V): cca 0,65 kW</t>
  </si>
  <si>
    <t>1100x1300x500</t>
  </si>
  <si>
    <t>x04.</t>
  </si>
  <si>
    <t xml:space="preserve"> - včetně osvětlení
- indukční systém 65 W / 230 V
- vč. 2 ks hrdel s přírubou, cca 280x200 mm
- nejvhodnější osová rozteč odsávacích hrdel je 1100 mm
- 3x lapač tuku
- odsávané množství cca 1650 m3/h, tlaková ztráta na zákryt 25 Pa
- příkon (230 V): cca 0,65 kW</t>
  </si>
  <si>
    <t>2800x1200x500</t>
  </si>
  <si>
    <t>x05.</t>
  </si>
  <si>
    <t>Kuchařský servis</t>
  </si>
  <si>
    <t xml:space="preserve"> - časově přizpůsobeno potřebě zákazníka
- zaškolení obsluhy a seznámení s kuch. teorií moderní technologie</t>
  </si>
  <si>
    <t>x06.</t>
  </si>
  <si>
    <t>Inženýring kuchyňského celku</t>
  </si>
  <si>
    <t>Cena celkem s montáží a dopravou bez DPH:</t>
  </si>
  <si>
    <t>Cena celkem s montáží a dopravou vč. DPH 21%:</t>
  </si>
  <si>
    <t xml:space="preserve"> - doprava technologií
- doměření nerez nábytku
- instalační materiál
- vlastní montáž technologií
- NEOBSAHUJE  MONTÁŽ  A NAPOJENÍ DIGESTOŘÍ - MUSÍ PROVÉST FIRMA, KTERÁ DODÁVÁ TECHNOLOGIE VZT !!
- dílčí el. revize
- nastavení a odzkoušení technologií
- předávací dokumentace</t>
  </si>
  <si>
    <r>
      <t>Závěsná nerez indukční digestoř nad konvektomat -</t>
    </r>
    <r>
      <rPr>
        <b/>
        <sz val="8"/>
        <color rgb="FFFF0000"/>
        <rFont val="Arial"/>
        <family val="2"/>
        <charset val="238"/>
      </rPr>
      <t xml:space="preserve"> DODÁVKA VZT</t>
    </r>
  </si>
  <si>
    <r>
      <t>Závěsná nerez indukční digestoř nad varné technologie -</t>
    </r>
    <r>
      <rPr>
        <b/>
        <sz val="8"/>
        <color rgb="FFFF0000"/>
        <rFont val="Arial"/>
        <family val="2"/>
        <charset val="238"/>
      </rPr>
      <t xml:space="preserve"> DODÁVKA VZT</t>
    </r>
  </si>
  <si>
    <t>Cena za 
1 mj
bez DPH</t>
  </si>
  <si>
    <t>Cena celkem
bez DPH v Kč</t>
  </si>
  <si>
    <t>UPŘESNĚNÍ TOLERANCÍ:</t>
  </si>
  <si>
    <t>Rozměrové a tvarové tolerance:</t>
  </si>
  <si>
    <r>
      <t xml:space="preserve">Jednotlivé zařizovací předměty a výrobky uvedené ve specifikaci Gastro technologie mají předepsané vlastnosti, které se u skutečně dodávaných výrobků mohou lišit. V případě rozměrových parametrů to může být o max. </t>
    </r>
    <r>
      <rPr>
        <b/>
        <sz val="8"/>
        <color indexed="8"/>
        <rFont val="Calibri"/>
        <family val="2"/>
        <charset val="238"/>
      </rPr>
      <t>±</t>
    </r>
    <r>
      <rPr>
        <b/>
        <sz val="8"/>
        <color indexed="8"/>
        <rFont val="Arial"/>
        <family val="2"/>
        <charset val="238"/>
      </rPr>
      <t>5% udávaných vnějších rozměrů (s výjimkou prvků nutných přesně zabudovat).</t>
    </r>
  </si>
  <si>
    <t>Tolerance el. příkonu:</t>
  </si>
  <si>
    <t>U příkonů strojů a zařízení mohou být tolerance ve výši ±10%.</t>
  </si>
  <si>
    <t>Zadavatel si vyhrazuje možnost odmítnout zařizovací předmět, který by nesplňoval tyto podmínky, a požadovat dodání jiného výrobku.</t>
  </si>
  <si>
    <r>
      <t>Nádoba na odpadky nerez - 50 ltr. -</t>
    </r>
    <r>
      <rPr>
        <b/>
        <sz val="8"/>
        <color rgb="FFFF0000"/>
        <rFont val="Arial"/>
        <family val="2"/>
        <charset val="238"/>
      </rPr>
      <t xml:space="preserve"> DODÁVKA PROVOZOVETEL</t>
    </r>
  </si>
  <si>
    <r>
      <t>Nádoba na odpadky nerez - 50 ltr. -</t>
    </r>
    <r>
      <rPr>
        <b/>
        <sz val="8"/>
        <color rgb="FFFF0000"/>
        <rFont val="Arial"/>
        <family val="2"/>
        <charset val="238"/>
      </rPr>
      <t xml:space="preserve"> DODÁVKA PROVOZOVATEL</t>
    </r>
  </si>
  <si>
    <r>
      <t xml:space="preserve">Balíček příslušenství pro MF pánev 2x 17 l - </t>
    </r>
    <r>
      <rPr>
        <b/>
        <sz val="8"/>
        <color rgb="FFFF0000"/>
        <rFont val="Arial"/>
        <family val="2"/>
        <charset val="238"/>
      </rPr>
      <t>II. ETAPA, ZRUŠENO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</si>
</sst>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sz val="9"/>
      <name val="Arial CE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  <font>
      <b/>
      <sz val="8"/>
      <color indexed="8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48">
    <xf numFmtId="0" fontId="0" fillId="0" borderId="0" xfId="0"/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4" fillId="5" borderId="4" xfId="0" applyFont="1" applyFill="1" applyBorder="1" applyAlignment="1">
      <alignment horizont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7" fillId="0" borderId="6" xfId="3" applyFont="1" applyFill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10" fillId="6" borderId="7" xfId="1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8" fillId="0" borderId="6" xfId="3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4" fillId="5" borderId="9" xfId="0" applyFont="1" applyFill="1" applyBorder="1" applyAlignment="1">
      <alignment wrapText="1"/>
    </xf>
    <xf numFmtId="0" fontId="4" fillId="5" borderId="10" xfId="0" applyFont="1" applyFill="1" applyBorder="1" applyAlignment="1">
      <alignment wrapText="1"/>
    </xf>
    <xf numFmtId="0" fontId="4" fillId="5" borderId="10" xfId="0" applyFont="1" applyFill="1" applyBorder="1" applyAlignment="1">
      <alignment horizontal="center" wrapText="1"/>
    </xf>
    <xf numFmtId="0" fontId="4" fillId="5" borderId="11" xfId="0" applyFont="1" applyFill="1" applyBorder="1" applyAlignment="1">
      <alignment wrapText="1"/>
    </xf>
    <xf numFmtId="0" fontId="7" fillId="7" borderId="7" xfId="0" applyFont="1" applyFill="1" applyBorder="1" applyAlignment="1">
      <alignment vertical="center" wrapText="1"/>
    </xf>
    <xf numFmtId="0" fontId="8" fillId="0" borderId="7" xfId="0" applyNumberFormat="1" applyFont="1" applyBorder="1" applyAlignment="1">
      <alignment horizontal="left" vertical="center" wrapText="1"/>
    </xf>
    <xf numFmtId="49" fontId="12" fillId="0" borderId="7" xfId="0" applyNumberFormat="1" applyFont="1" applyBorder="1" applyAlignment="1">
      <alignment horizontal="left" vertical="center" wrapText="1"/>
    </xf>
    <xf numFmtId="0" fontId="5" fillId="7" borderId="5" xfId="0" applyNumberFormat="1" applyFont="1" applyFill="1" applyBorder="1" applyAlignment="1">
      <alignment horizontal="center" vertical="center" wrapText="1"/>
    </xf>
    <xf numFmtId="0" fontId="7" fillId="7" borderId="6" xfId="3" applyFont="1" applyFill="1" applyBorder="1" applyAlignment="1">
      <alignment vertical="center" wrapText="1"/>
    </xf>
    <xf numFmtId="164" fontId="10" fillId="0" borderId="7" xfId="0" applyNumberFormat="1" applyFont="1" applyBorder="1" applyAlignment="1">
      <alignment horizontal="left" vertical="center" wrapText="1"/>
    </xf>
    <xf numFmtId="49" fontId="12" fillId="0" borderId="6" xfId="3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6" xfId="3" applyFont="1" applyBorder="1" applyAlignment="1">
      <alignment vertical="center" wrapText="1"/>
    </xf>
    <xf numFmtId="0" fontId="13" fillId="0" borderId="6" xfId="0" applyFont="1" applyBorder="1" applyAlignment="1" applyProtection="1">
      <alignment vertical="center" wrapText="1"/>
      <protection locked="0" hidden="1"/>
    </xf>
    <xf numFmtId="0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center" wrapText="1"/>
      <protection locked="0" hidden="1"/>
    </xf>
    <xf numFmtId="0" fontId="10" fillId="0" borderId="6" xfId="3" applyNumberFormat="1" applyFont="1" applyBorder="1" applyAlignment="1">
      <alignment horizontal="left" vertical="center" wrapText="1"/>
    </xf>
    <xf numFmtId="49" fontId="8" fillId="0" borderId="6" xfId="3" applyNumberFormat="1" applyFont="1" applyFill="1" applyBorder="1" applyAlignment="1">
      <alignment horizontal="left" vertical="center" wrapText="1"/>
    </xf>
    <xf numFmtId="0" fontId="13" fillId="7" borderId="6" xfId="3" applyFont="1" applyFill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49" fontId="10" fillId="0" borderId="6" xfId="3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3" fontId="10" fillId="6" borderId="6" xfId="1" applyNumberFormat="1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9" fillId="0" borderId="15" xfId="0" applyNumberFormat="1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3" fontId="10" fillId="6" borderId="15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9" borderId="17" xfId="0" applyNumberFormat="1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vertical="center" wrapText="1"/>
    </xf>
    <xf numFmtId="0" fontId="9" fillId="9" borderId="18" xfId="0" applyNumberFormat="1" applyFont="1" applyFill="1" applyBorder="1" applyAlignment="1">
      <alignment horizontal="left" vertical="center" wrapText="1"/>
    </xf>
    <xf numFmtId="0" fontId="9" fillId="9" borderId="18" xfId="0" applyFont="1" applyFill="1" applyBorder="1" applyAlignment="1">
      <alignment horizontal="center" vertical="center" wrapText="1"/>
    </xf>
    <xf numFmtId="0" fontId="3" fillId="9" borderId="18" xfId="0" applyFont="1" applyFill="1" applyBorder="1" applyAlignment="1">
      <alignment horizontal="center" vertical="center"/>
    </xf>
    <xf numFmtId="165" fontId="3" fillId="9" borderId="18" xfId="0" applyNumberFormat="1" applyFont="1" applyFill="1" applyBorder="1" applyAlignment="1">
      <alignment horizontal="center" vertical="center"/>
    </xf>
    <xf numFmtId="3" fontId="3" fillId="9" borderId="18" xfId="0" applyNumberFormat="1" applyFont="1" applyFill="1" applyBorder="1" applyAlignment="1">
      <alignment horizontal="center" vertical="center"/>
    </xf>
    <xf numFmtId="3" fontId="2" fillId="9" borderId="18" xfId="2" applyNumberFormat="1" applyFill="1" applyBorder="1" applyAlignment="1">
      <alignment vertical="center" wrapText="1"/>
    </xf>
    <xf numFmtId="0" fontId="3" fillId="9" borderId="19" xfId="0" applyFont="1" applyFill="1" applyBorder="1" applyAlignment="1">
      <alignment vertical="center" wrapText="1"/>
    </xf>
    <xf numFmtId="0" fontId="9" fillId="9" borderId="20" xfId="0" applyNumberFormat="1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vertical="center" wrapText="1"/>
    </xf>
    <xf numFmtId="0" fontId="13" fillId="9" borderId="0" xfId="0" applyNumberFormat="1" applyFont="1" applyFill="1" applyBorder="1" applyAlignment="1" applyProtection="1">
      <alignment horizontal="left" vertical="center"/>
      <protection hidden="1"/>
    </xf>
    <xf numFmtId="0" fontId="10" fillId="9" borderId="0" xfId="0" applyFont="1" applyFill="1" applyBorder="1" applyAlignment="1">
      <alignment horizontal="center" vertical="top"/>
    </xf>
    <xf numFmtId="166" fontId="14" fillId="9" borderId="0" xfId="0" applyNumberFormat="1" applyFont="1" applyFill="1" applyBorder="1" applyAlignment="1">
      <alignment horizontal="right" vertical="center"/>
    </xf>
    <xf numFmtId="3" fontId="14" fillId="9" borderId="0" xfId="0" applyNumberFormat="1" applyFont="1" applyFill="1" applyBorder="1" applyAlignment="1">
      <alignment horizontal="center" vertical="center"/>
    </xf>
    <xf numFmtId="0" fontId="3" fillId="9" borderId="21" xfId="0" applyFont="1" applyFill="1" applyBorder="1" applyAlignment="1">
      <alignment vertical="center" wrapText="1"/>
    </xf>
    <xf numFmtId="0" fontId="13" fillId="10" borderId="0" xfId="0" applyNumberFormat="1" applyFont="1" applyFill="1" applyBorder="1" applyAlignment="1" applyProtection="1">
      <alignment horizontal="left" vertical="center"/>
      <protection hidden="1"/>
    </xf>
    <xf numFmtId="0" fontId="15" fillId="11" borderId="22" xfId="0" applyFont="1" applyFill="1" applyBorder="1" applyAlignment="1" applyProtection="1">
      <alignment horizontal="left" vertical="center" indent="1"/>
      <protection hidden="1"/>
    </xf>
    <xf numFmtId="166" fontId="16" fillId="11" borderId="4" xfId="0" applyNumberFormat="1" applyFont="1" applyFill="1" applyBorder="1" applyAlignment="1">
      <alignment vertical="center"/>
    </xf>
    <xf numFmtId="165" fontId="19" fillId="6" borderId="4" xfId="0" applyNumberFormat="1" applyFont="1" applyFill="1" applyBorder="1" applyAlignment="1">
      <alignment horizontal="center" vertical="center"/>
    </xf>
    <xf numFmtId="3" fontId="19" fillId="6" borderId="4" xfId="0" applyNumberFormat="1" applyFont="1" applyFill="1" applyBorder="1" applyAlignment="1">
      <alignment horizontal="center" vertical="center"/>
    </xf>
    <xf numFmtId="167" fontId="9" fillId="6" borderId="23" xfId="0" applyNumberFormat="1" applyFont="1" applyFill="1" applyBorder="1" applyAlignment="1">
      <alignment vertical="center" wrapText="1"/>
    </xf>
    <xf numFmtId="0" fontId="10" fillId="10" borderId="0" xfId="0" applyFont="1" applyFill="1" applyBorder="1" applyAlignment="1">
      <alignment horizontal="center" vertical="top"/>
    </xf>
    <xf numFmtId="166" fontId="14" fillId="10" borderId="0" xfId="0" applyNumberFormat="1" applyFont="1" applyFill="1" applyBorder="1" applyAlignment="1">
      <alignment horizontal="right" vertical="center"/>
    </xf>
    <xf numFmtId="165" fontId="3" fillId="9" borderId="0" xfId="0" applyNumberFormat="1" applyFont="1" applyFill="1" applyBorder="1" applyAlignment="1">
      <alignment horizontal="center" vertical="center"/>
    </xf>
    <xf numFmtId="3" fontId="3" fillId="9" borderId="0" xfId="0" applyNumberFormat="1" applyFont="1" applyFill="1" applyBorder="1" applyAlignment="1">
      <alignment horizontal="center" vertical="center"/>
    </xf>
    <xf numFmtId="0" fontId="9" fillId="9" borderId="0" xfId="0" applyNumberFormat="1" applyFont="1" applyFill="1" applyBorder="1" applyAlignment="1">
      <alignment horizontal="center" vertical="center" wrapText="1"/>
    </xf>
    <xf numFmtId="0" fontId="13" fillId="10" borderId="24" xfId="0" applyNumberFormat="1" applyFont="1" applyFill="1" applyBorder="1" applyAlignment="1" applyProtection="1">
      <alignment horizontal="left" vertical="center"/>
      <protection hidden="1"/>
    </xf>
    <xf numFmtId="0" fontId="10" fillId="10" borderId="24" xfId="0" applyFont="1" applyFill="1" applyBorder="1" applyAlignment="1">
      <alignment horizontal="center" vertical="top"/>
    </xf>
    <xf numFmtId="166" fontId="14" fillId="10" borderId="24" xfId="0" applyNumberFormat="1" applyFont="1" applyFill="1" applyBorder="1" applyAlignment="1">
      <alignment horizontal="right" vertical="center"/>
    </xf>
    <xf numFmtId="165" fontId="3" fillId="9" borderId="24" xfId="0" applyNumberFormat="1" applyFont="1" applyFill="1" applyBorder="1" applyAlignment="1">
      <alignment horizontal="center" vertical="center"/>
    </xf>
    <xf numFmtId="3" fontId="3" fillId="9" borderId="24" xfId="0" applyNumberFormat="1" applyFont="1" applyFill="1" applyBorder="1" applyAlignment="1">
      <alignment horizontal="center" vertical="center"/>
    </xf>
    <xf numFmtId="0" fontId="3" fillId="9" borderId="24" xfId="0" applyFont="1" applyFill="1" applyBorder="1" applyAlignment="1">
      <alignment vertical="center" wrapText="1"/>
    </xf>
    <xf numFmtId="0" fontId="3" fillId="9" borderId="25" xfId="0" applyFont="1" applyFill="1" applyBorder="1" applyAlignment="1">
      <alignment vertical="center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27" xfId="0" applyNumberFormat="1" applyFont="1" applyBorder="1" applyAlignment="1">
      <alignment horizontal="center" vertical="center" wrapText="1"/>
    </xf>
    <xf numFmtId="0" fontId="9" fillId="0" borderId="28" xfId="0" applyNumberFormat="1" applyFont="1" applyBorder="1" applyAlignment="1">
      <alignment wrapText="1"/>
    </xf>
    <xf numFmtId="0" fontId="9" fillId="0" borderId="0" xfId="0" applyNumberFormat="1" applyFont="1" applyAlignment="1">
      <alignment wrapText="1"/>
    </xf>
    <xf numFmtId="0" fontId="3" fillId="0" borderId="29" xfId="0" applyFont="1" applyBorder="1" applyAlignment="1">
      <alignment horizontal="right" vertical="top" wrapText="1"/>
    </xf>
    <xf numFmtId="0" fontId="9" fillId="0" borderId="29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3" fontId="9" fillId="0" borderId="29" xfId="0" applyNumberFormat="1" applyFont="1" applyBorder="1" applyAlignment="1">
      <alignment horizontal="center" vertical="top" wrapText="1"/>
    </xf>
    <xf numFmtId="0" fontId="9" fillId="0" borderId="3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horizontal="center" vertical="top" wrapText="1"/>
    </xf>
    <xf numFmtId="0" fontId="9" fillId="0" borderId="2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/>
    </xf>
    <xf numFmtId="0" fontId="9" fillId="0" borderId="0" xfId="0" applyNumberFormat="1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left" vertical="top" wrapText="1"/>
    </xf>
    <xf numFmtId="49" fontId="9" fillId="0" borderId="21" xfId="0" applyNumberFormat="1" applyFont="1" applyBorder="1" applyAlignment="1">
      <alignment horizontal="left" vertical="top" wrapText="1"/>
    </xf>
    <xf numFmtId="0" fontId="3" fillId="0" borderId="24" xfId="0" applyFont="1" applyBorder="1" applyAlignment="1">
      <alignment horizontal="right" vertical="top"/>
    </xf>
    <xf numFmtId="0" fontId="9" fillId="0" borderId="24" xfId="0" applyFont="1" applyBorder="1" applyAlignment="1">
      <alignment horizontal="left" vertical="top" wrapText="1"/>
    </xf>
    <xf numFmtId="3" fontId="9" fillId="0" borderId="24" xfId="0" applyNumberFormat="1" applyFont="1" applyBorder="1" applyAlignment="1">
      <alignment horizontal="center" vertical="top" wrapText="1"/>
    </xf>
    <xf numFmtId="0" fontId="9" fillId="0" borderId="24" xfId="0" applyFont="1" applyBorder="1" applyAlignment="1">
      <alignment wrapText="1"/>
    </xf>
    <xf numFmtId="0" fontId="9" fillId="0" borderId="25" xfId="0" applyFont="1" applyBorder="1" applyAlignment="1">
      <alignment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1" xfId="0" applyFont="1" applyBorder="1" applyAlignment="1">
      <alignment wrapText="1"/>
    </xf>
    <xf numFmtId="0" fontId="9" fillId="0" borderId="6" xfId="0" applyFont="1" applyFill="1" applyBorder="1" applyAlignment="1">
      <alignment horizontal="center" vertical="center" wrapText="1"/>
    </xf>
    <xf numFmtId="0" fontId="17" fillId="11" borderId="17" xfId="0" applyFont="1" applyFill="1" applyBorder="1" applyAlignment="1" applyProtection="1">
      <alignment horizontal="left" vertical="center" indent="1"/>
      <protection hidden="1"/>
    </xf>
    <xf numFmtId="166" fontId="18" fillId="11" borderId="18" xfId="0" applyNumberFormat="1" applyFont="1" applyFill="1" applyBorder="1" applyAlignment="1">
      <alignment vertical="center"/>
    </xf>
    <xf numFmtId="166" fontId="18" fillId="6" borderId="18" xfId="0" applyNumberFormat="1" applyFont="1" applyFill="1" applyBorder="1" applyAlignment="1">
      <alignment vertical="center"/>
    </xf>
    <xf numFmtId="3" fontId="18" fillId="6" borderId="18" xfId="0" applyNumberFormat="1" applyFont="1" applyFill="1" applyBorder="1" applyAlignment="1">
      <alignment horizontal="center" vertical="center"/>
    </xf>
    <xf numFmtId="167" fontId="3" fillId="6" borderId="19" xfId="0" applyNumberFormat="1" applyFont="1" applyFill="1" applyBorder="1" applyAlignment="1">
      <alignment vertical="center" wrapText="1"/>
    </xf>
    <xf numFmtId="0" fontId="4" fillId="5" borderId="31" xfId="0" applyFont="1" applyFill="1" applyBorder="1" applyAlignment="1">
      <alignment wrapText="1"/>
    </xf>
    <xf numFmtId="0" fontId="3" fillId="8" borderId="32" xfId="0" applyFont="1" applyFill="1" applyBorder="1" applyAlignment="1">
      <alignment horizontal="left" vertical="center" wrapText="1"/>
    </xf>
    <xf numFmtId="0" fontId="3" fillId="8" borderId="33" xfId="0" applyFont="1" applyFill="1" applyBorder="1" applyAlignment="1">
      <alignment horizontal="left" vertical="center" wrapText="1"/>
    </xf>
    <xf numFmtId="0" fontId="3" fillId="8" borderId="34" xfId="0" applyFont="1" applyFill="1" applyBorder="1" applyAlignment="1">
      <alignment horizontal="left" vertical="center" wrapText="1"/>
    </xf>
    <xf numFmtId="0" fontId="3" fillId="8" borderId="35" xfId="0" applyFont="1" applyFill="1" applyBorder="1" applyAlignment="1">
      <alignment horizontal="left" vertical="center" wrapText="1"/>
    </xf>
    <xf numFmtId="2" fontId="3" fillId="8" borderId="35" xfId="0" applyNumberFormat="1" applyFont="1" applyFill="1" applyBorder="1" applyAlignment="1">
      <alignment horizontal="center" vertical="center" wrapText="1"/>
    </xf>
    <xf numFmtId="3" fontId="3" fillId="8" borderId="35" xfId="0" applyNumberFormat="1" applyFont="1" applyFill="1" applyBorder="1" applyAlignment="1">
      <alignment horizontal="center" vertical="center" wrapText="1"/>
    </xf>
    <xf numFmtId="2" fontId="3" fillId="8" borderId="36" xfId="0" applyNumberFormat="1" applyFont="1" applyFill="1" applyBorder="1" applyAlignment="1">
      <alignment horizontal="center" vertical="center" wrapText="1"/>
    </xf>
    <xf numFmtId="0" fontId="3" fillId="8" borderId="37" xfId="0" applyFont="1" applyFill="1" applyBorder="1" applyAlignment="1">
      <alignment horizontal="left" vertical="center" wrapText="1"/>
    </xf>
    <xf numFmtId="0" fontId="3" fillId="8" borderId="38" xfId="0" applyFont="1" applyFill="1" applyBorder="1" applyAlignment="1">
      <alignment horizontal="left" vertical="center" wrapText="1"/>
    </xf>
    <xf numFmtId="0" fontId="3" fillId="8" borderId="39" xfId="0" applyFont="1" applyFill="1" applyBorder="1" applyAlignment="1">
      <alignment horizontal="left" vertical="center" wrapText="1"/>
    </xf>
    <xf numFmtId="0" fontId="3" fillId="8" borderId="40" xfId="0" applyFont="1" applyFill="1" applyBorder="1" applyAlignment="1">
      <alignment horizontal="left" vertical="center" wrapText="1"/>
    </xf>
    <xf numFmtId="2" fontId="3" fillId="8" borderId="40" xfId="0" applyNumberFormat="1" applyFont="1" applyFill="1" applyBorder="1" applyAlignment="1">
      <alignment horizontal="center" vertical="center" wrapText="1"/>
    </xf>
    <xf numFmtId="3" fontId="3" fillId="8" borderId="40" xfId="0" applyNumberFormat="1" applyFont="1" applyFill="1" applyBorder="1" applyAlignment="1">
      <alignment horizontal="center" vertical="center" wrapText="1"/>
    </xf>
    <xf numFmtId="2" fontId="3" fillId="8" borderId="41" xfId="0" applyNumberFormat="1" applyFont="1" applyFill="1" applyBorder="1" applyAlignment="1">
      <alignment horizontal="center" vertical="center" wrapText="1"/>
    </xf>
    <xf numFmtId="0" fontId="3" fillId="8" borderId="42" xfId="0" applyFont="1" applyFill="1" applyBorder="1" applyAlignment="1">
      <alignment horizontal="left" vertical="center" wrapText="1"/>
    </xf>
    <xf numFmtId="0" fontId="3" fillId="8" borderId="43" xfId="0" applyFont="1" applyFill="1" applyBorder="1" applyAlignment="1">
      <alignment horizontal="left" vertical="center" wrapText="1"/>
    </xf>
    <xf numFmtId="0" fontId="3" fillId="8" borderId="44" xfId="0" applyFont="1" applyFill="1" applyBorder="1" applyAlignment="1">
      <alignment horizontal="left" vertical="center" wrapText="1"/>
    </xf>
    <xf numFmtId="2" fontId="3" fillId="8" borderId="0" xfId="0" applyNumberFormat="1" applyFont="1" applyFill="1" applyBorder="1" applyAlignment="1">
      <alignment horizontal="center" vertical="center" wrapText="1"/>
    </xf>
    <xf numFmtId="3" fontId="3" fillId="8" borderId="4" xfId="0" applyNumberFormat="1" applyFont="1" applyFill="1" applyBorder="1" applyAlignment="1">
      <alignment horizontal="center" vertical="center" wrapText="1"/>
    </xf>
    <xf numFmtId="2" fontId="3" fillId="8" borderId="4" xfId="0" applyNumberFormat="1" applyFont="1" applyFill="1" applyBorder="1" applyAlignment="1">
      <alignment horizontal="center" vertical="center" wrapText="1"/>
    </xf>
    <xf numFmtId="2" fontId="3" fillId="8" borderId="21" xfId="0" applyNumberFormat="1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3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104775</xdr:colOff>
      <xdr:row>80</xdr:row>
      <xdr:rowOff>152400</xdr:rowOff>
    </xdr:from>
    <xdr:ext cx="7362825" cy="9201150"/>
    <xdr:sp macro="" textlink="">
      <xdr:nvSpPr>
        <xdr:cNvPr id="2" name="TextovéPole 1"/>
        <xdr:cNvSpPr txBox="1"/>
      </xdr:nvSpPr>
      <xdr:spPr>
        <a:xfrm>
          <a:off x="485775" y="79981425"/>
          <a:ext cx="7362825" cy="920115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NEREZ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NÁBYTEK OBECNĚ:	</a:t>
          </a:r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standart provedení nerez nábytku: HS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kvalita materiálu: nemagnetický potravinářský plech ČSN 17240, 17241, AISI 304 = kompletní výrobek tl. min. 1 mm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povrchová úprava jemným broušením zrnitost 320 = kompletní výrobek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vrchní desky stolů tloušťky konstrukce 50 mm !!!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spodní police tloušťky konstrukce 40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desky i spodní police sendvičové, podlepené omyvatelnou laminovanou dřevotřískou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konstrukce vyztužené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skládané provedení límců s přehyby a dokrytím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výška límců 50 - 150 mm, dle prostředí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límce zapracovány přesně dle soupisu a vyrobeny dle potřeb stavby (tj. límce vlevo/vpravo/částečné/bez 		lemu atd.)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nohy (uzavřený profil) ukončené zátěžovou plastovou rektifikací v rozsahu ± 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stolů navazujících na sebe budou nohy bez přesahů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při soklovém provedení stolu bude spodní police opatřena nerez plechem až za hranu stavebního soklu, z důvodu 		zamezení vniknutí nečistot pod stůl, po instalaci dojde k vytmelení zbylé spáry mezi soklem a spodní částí stolu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hrana pracovní desky směřující do uličky pak rádius R25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 zároveň vyvrtat otvory pro baterie (stojánkové), díry vyztužit podlepením plastovou deskou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dřezy v rádiusovém provedení, vč. stojánkových baterií nebo sprch a KOA (kompletní odpadová armatura - 		růžice, sifon, nerezová přepadová trubka a zátka)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prolis desky u mycích stolů = min.10 mm hloubky a odtok spádovaný na mycí dřez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dřezů, např. velikosti GN1/1 vyrobit pouze lokální lisovaný prolis v jinak rovné desce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pohledové a funkční hrany zavařeny a vybroušeny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vozíky: 4x kolečka pr. 125 mm, z toho 2x brzděná, ochranné plastové nárazníky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výdejní linka: čelní hrana rádius, bezpečnostní skla u výdejních polic, soklové provedení stolů - tj. nerez okopová 		kazeta s nacvakávacími pery, pojezdová dráha standardně 4x trubka D30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izolované vyhřívané zásobníky talířů: 3x spirála, kroucený přívodní elektrokabel se zvýšenou odolností proti vytahání 		(oranžový)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skříňky: boky, dvířka a spodní police dvouplášťové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police: vyztužení nerez profilem, přestavitelné provedení pomocí masivního nerez žebříčku, zadní límec u 		polic s pertlem, zavěšené zaháknutím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podlahové vpustě: síla plechu 1,5 mm, protizápachová uzávěra, příruba k uchycení vinylové izolace (pokud se 		provádí), předložení certifikace pro zabudování do podlahy dle normy EN 1253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zásuvky: vnější zakrytí nerez plechem, nerezové ložiskové kolejnice, vnitřek zásuvky s podélnými 		hygienickými rádiusy R15, vyprofilované dvouplášťové čelo zásuvky vč. madla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 nabídce sjednocení výrobce aktivní a pasivní nerez technologie: stejný design, použité materiály, servis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před výrobou nábytku nutno provést přesné zaměření na stavbě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DIGESTOŘE - AKUMUL. ZÁKRYTY:	 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odsavače vyztuženy  dvojitým  pláštěm  spojeným  s boky  souvislým  svárem, který  je  vzhledově  začištěn,  tukové  		filtry nakloněny  do  kondenzačního  žlábku  s obrubou  a  výpustní lisovanou vaničkou.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nakloněné zářivkové osvětlení zakryto průsvitným krytem s těsněním proti vlhkosti. Svítivost osvětlení násobena 		leštěným provedením vnitřní konstrukce odsavače.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TEPLÉ VODNÍ LÁZNĚ:	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vodní lázně také v lisovaném rádiusovém provedení ve všech rozích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kontaktní vyhřívání topnými deskami (nejsou zde klasické spirály) pro optimálnější přenos tepla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zakryté pevné napouštění a vypouštění vody v protizápachovém provedením. Zapuštěné provedení kohoutů 		nepřesahující půdorys výrobku s designovými leštěnými páčkami s jasnou indikací otevření/uzavření kohoutů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ovládaví prvky vč. manuálního termostatu osazené v zapuštěném panelu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CHLAZENÉ STOLY: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 - stejný výrobce jako ostatní nábytek, tak aby zde byl zachován stejný design zařízení a použité materiály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vyměnitelné magnetické těsnění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samozavírací kování dveří s aretací dveří v krajní poloze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zátěžové kolejnice s předvýsuvem pro půdorysné vložení GN 1/1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prostor s dvířky doplněn o vyjímatelné nerezové rošty GN1/1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celonerezové provedení chlazeného stolu vč. spojovacího materiálu a kolejnic !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úchyty dveří resp. zásuvek vyprofilované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OSTATNÍ POŽADAVKY:	- 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Veškeré instalované výrobky musí být opatřeny značkou CE, dle nařízení o technických požadavcích na výrobky pro 		posuzování shody pro nařízení vlády.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Požadavek na minimálně 2 servisní a montážní techniky, v zaměstnaneckém poměru u uchazeče zakázky a 		středoškolským vzděláním s elektro kvalifikací min. dle vyhlášky 50, par. 6. U minimálně jednoho technika doložit 		kvalifikaci pro svařování nerez nábytku formou průkazu odborné kvalifikace svářeče, min. kurz ZK141-8.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Katalogové listy v českém jazyce, s uvedeným číslem pozice, obrázkem, rozměry a parametry. Uvedené listy připravit 		pro pozice: 104.,</a:t>
          </a:r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105., 204., 305., 308., 310., 310a., 311., 313., 314., 404., 501., 502., 503., 504 a 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x01.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Technický certifikát, opravňující provádět instalaci zařízení, záruční a pozáruční servis, vystavený výrobcem nebo 		oficiálním dovozcem do ČR. Certifikát bude vystaven na jméno účastníka výběrového řízení a musí mít aktuální 		platnost.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Kuchařský certifikát, opravňující provádět odborné zaškolení a upgrade software, vystavený výrobcem nebo 		oficiálním dovozcem do ČR. Certifikát bude vystaven na jméno účastníka výběrového řízení a musí mít aktuální 		platnost.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Doklad dodavatele o pojištění podnikatelských rizik v min výši 15mil. Kč.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Výpis alespoň 3 referenčních akcí obdobného charakteru a objemu ne starší 3 let, potvrzený zákazníkem s uvedením 		kontaktní osoby.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Zaškolení obsluhy certifikovaným kuchařem po dobu min. 2 pracovních dní.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		- Délka záruky a způsob zajištění servisu, viz. certifikace, dojezdová vzdálenost a časový nástup na servis. Zároveň 		uvést ceník servisních služeb.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finální vývody/ukončení aj. instalace elektro, ZTI, VZT (i dalších jednotlivých profesí) musí být konzultovány 		s dodavatelem gastro.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A2" sqref="A2:B2"/>
    </sheetView>
  </sheetViews>
  <sheetFormatPr defaultRowHeight="15" x14ac:dyDescent="0.25"/>
  <cols>
    <col min="1" max="1" width="5.7109375" style="97" customWidth="1"/>
    <col min="2" max="2" width="22.28515625" style="117" customWidth="1"/>
    <col min="3" max="3" width="40.7109375" style="97" customWidth="1"/>
    <col min="4" max="4" width="13.28515625" style="117" customWidth="1"/>
    <col min="5" max="5" width="10.140625" style="117" customWidth="1"/>
    <col min="6" max="6" width="10.42578125" style="117" customWidth="1"/>
    <col min="7" max="7" width="3.85546875" style="117" bestFit="1" customWidth="1"/>
    <col min="8" max="8" width="8.85546875" style="118" customWidth="1"/>
    <col min="9" max="9" width="11.140625" style="117" customWidth="1"/>
    <col min="10" max="10" width="3.7109375" style="119" customWidth="1"/>
  </cols>
  <sheetData>
    <row r="1" spans="1:10" x14ac:dyDescent="0.25">
      <c r="A1" s="126"/>
      <c r="B1" s="26"/>
      <c r="C1" s="27" t="s">
        <v>216</v>
      </c>
      <c r="D1" s="27"/>
      <c r="E1" s="27"/>
      <c r="F1" s="27"/>
      <c r="G1" s="27"/>
      <c r="H1" s="26"/>
      <c r="I1" s="26"/>
      <c r="J1" s="28"/>
    </row>
    <row r="2" spans="1:10" ht="46.5" customHeight="1" x14ac:dyDescent="0.25">
      <c r="A2" s="127" t="s">
        <v>217</v>
      </c>
      <c r="B2" s="128"/>
      <c r="C2" s="129" t="s">
        <v>218</v>
      </c>
      <c r="D2" s="130"/>
      <c r="E2" s="130"/>
      <c r="F2" s="130"/>
      <c r="G2" s="131"/>
      <c r="H2" s="132"/>
      <c r="I2" s="131"/>
      <c r="J2" s="133"/>
    </row>
    <row r="3" spans="1:10" ht="21" customHeight="1" x14ac:dyDescent="0.25">
      <c r="A3" s="134" t="s">
        <v>219</v>
      </c>
      <c r="B3" s="135"/>
      <c r="C3" s="136" t="s">
        <v>220</v>
      </c>
      <c r="D3" s="137"/>
      <c r="E3" s="137"/>
      <c r="F3" s="137"/>
      <c r="G3" s="138"/>
      <c r="H3" s="139"/>
      <c r="I3" s="138"/>
      <c r="J3" s="140"/>
    </row>
    <row r="4" spans="1:10" ht="36" customHeight="1" thickBot="1" x14ac:dyDescent="0.3">
      <c r="A4" s="141" t="s">
        <v>221</v>
      </c>
      <c r="B4" s="142"/>
      <c r="C4" s="143"/>
      <c r="D4" s="143"/>
      <c r="E4" s="143"/>
      <c r="F4" s="143"/>
      <c r="G4" s="144"/>
      <c r="H4" s="145"/>
      <c r="I4" s="146"/>
      <c r="J4" s="147"/>
    </row>
    <row r="5" spans="1:10" ht="34.5" thickBot="1" x14ac:dyDescent="0.3">
      <c r="A5" s="1" t="s">
        <v>0</v>
      </c>
      <c r="B5" s="2" t="s">
        <v>1</v>
      </c>
      <c r="C5" s="1" t="s">
        <v>2</v>
      </c>
      <c r="D5" s="3" t="s">
        <v>3</v>
      </c>
      <c r="E5" s="4" t="s">
        <v>4</v>
      </c>
      <c r="F5" s="5" t="s">
        <v>5</v>
      </c>
      <c r="G5" s="5" t="s">
        <v>6</v>
      </c>
      <c r="H5" s="6" t="s">
        <v>214</v>
      </c>
      <c r="I5" s="5" t="s">
        <v>215</v>
      </c>
      <c r="J5" s="5" t="s">
        <v>7</v>
      </c>
    </row>
    <row r="6" spans="1:10" x14ac:dyDescent="0.25">
      <c r="A6" s="7"/>
      <c r="B6" s="8"/>
      <c r="C6" s="9" t="s">
        <v>8</v>
      </c>
      <c r="D6" s="9"/>
      <c r="E6" s="9"/>
      <c r="F6" s="9"/>
      <c r="G6" s="9"/>
      <c r="H6" s="8"/>
      <c r="I6" s="8"/>
      <c r="J6" s="8"/>
    </row>
    <row r="7" spans="1:10" ht="22.5" x14ac:dyDescent="0.25">
      <c r="A7" s="10" t="s">
        <v>9</v>
      </c>
      <c r="B7" s="11" t="s">
        <v>10</v>
      </c>
      <c r="C7" s="12" t="s">
        <v>11</v>
      </c>
      <c r="D7" s="13" t="s">
        <v>12</v>
      </c>
      <c r="E7" s="13"/>
      <c r="F7" s="13"/>
      <c r="G7" s="13">
        <v>1</v>
      </c>
      <c r="H7" s="15"/>
      <c r="I7" s="14">
        <f>H7*G7</f>
        <v>0</v>
      </c>
      <c r="J7" s="16">
        <v>21</v>
      </c>
    </row>
    <row r="8" spans="1:10" ht="22.5" x14ac:dyDescent="0.25">
      <c r="A8" s="10" t="s">
        <v>13</v>
      </c>
      <c r="B8" s="11" t="s">
        <v>10</v>
      </c>
      <c r="C8" s="12" t="s">
        <v>11</v>
      </c>
      <c r="D8" s="13" t="s">
        <v>14</v>
      </c>
      <c r="E8" s="13"/>
      <c r="F8" s="13"/>
      <c r="G8" s="13">
        <v>1</v>
      </c>
      <c r="H8" s="15"/>
      <c r="I8" s="14">
        <f t="shared" ref="I8:I69" si="0">H8*G8</f>
        <v>0</v>
      </c>
      <c r="J8" s="16">
        <v>21</v>
      </c>
    </row>
    <row r="9" spans="1:10" ht="22.5" x14ac:dyDescent="0.25">
      <c r="A9" s="10" t="s">
        <v>15</v>
      </c>
      <c r="B9" s="11" t="s">
        <v>10</v>
      </c>
      <c r="C9" s="12" t="s">
        <v>11</v>
      </c>
      <c r="D9" s="13" t="s">
        <v>16</v>
      </c>
      <c r="E9" s="13"/>
      <c r="F9" s="13"/>
      <c r="G9" s="13">
        <v>1</v>
      </c>
      <c r="H9" s="15"/>
      <c r="I9" s="14">
        <f t="shared" si="0"/>
        <v>0</v>
      </c>
      <c r="J9" s="16">
        <v>21</v>
      </c>
    </row>
    <row r="10" spans="1:10" ht="146.25" x14ac:dyDescent="0.25">
      <c r="A10" s="18" t="s">
        <v>17</v>
      </c>
      <c r="B10" s="17" t="s">
        <v>18</v>
      </c>
      <c r="C10" s="12" t="s">
        <v>19</v>
      </c>
      <c r="D10" s="13" t="s">
        <v>20</v>
      </c>
      <c r="E10" s="13"/>
      <c r="F10" s="13"/>
      <c r="G10" s="13">
        <v>1</v>
      </c>
      <c r="H10" s="15"/>
      <c r="I10" s="14">
        <f t="shared" si="0"/>
        <v>0</v>
      </c>
      <c r="J10" s="16">
        <v>21</v>
      </c>
    </row>
    <row r="11" spans="1:10" ht="146.25" x14ac:dyDescent="0.25">
      <c r="A11" s="18" t="s">
        <v>21</v>
      </c>
      <c r="B11" s="17" t="s">
        <v>22</v>
      </c>
      <c r="C11" s="12" t="s">
        <v>23</v>
      </c>
      <c r="D11" s="13" t="s">
        <v>20</v>
      </c>
      <c r="E11" s="13"/>
      <c r="F11" s="13"/>
      <c r="G11" s="13">
        <v>1</v>
      </c>
      <c r="H11" s="15"/>
      <c r="I11" s="14">
        <f t="shared" si="0"/>
        <v>0</v>
      </c>
      <c r="J11" s="16">
        <v>21</v>
      </c>
    </row>
    <row r="12" spans="1:10" ht="180" x14ac:dyDescent="0.25">
      <c r="A12" s="18" t="s">
        <v>24</v>
      </c>
      <c r="B12" s="19" t="s">
        <v>25</v>
      </c>
      <c r="C12" s="20" t="s">
        <v>26</v>
      </c>
      <c r="D12" s="13" t="s">
        <v>27</v>
      </c>
      <c r="E12" s="13"/>
      <c r="F12" s="13"/>
      <c r="G12" s="13">
        <v>1</v>
      </c>
      <c r="H12" s="15"/>
      <c r="I12" s="14">
        <f t="shared" si="0"/>
        <v>0</v>
      </c>
      <c r="J12" s="16">
        <v>21</v>
      </c>
    </row>
    <row r="13" spans="1:10" ht="22.5" x14ac:dyDescent="0.25">
      <c r="A13" s="10" t="s">
        <v>29</v>
      </c>
      <c r="B13" s="17" t="s">
        <v>30</v>
      </c>
      <c r="C13" s="21" t="s">
        <v>31</v>
      </c>
      <c r="D13" s="13" t="s">
        <v>28</v>
      </c>
      <c r="E13" s="13"/>
      <c r="F13" s="13"/>
      <c r="G13" s="13">
        <v>1</v>
      </c>
      <c r="H13" s="15"/>
      <c r="I13" s="14">
        <f t="shared" si="0"/>
        <v>0</v>
      </c>
      <c r="J13" s="16">
        <v>21</v>
      </c>
    </row>
    <row r="14" spans="1:10" ht="22.5" x14ac:dyDescent="0.25">
      <c r="A14" s="18" t="s">
        <v>32</v>
      </c>
      <c r="B14" s="19" t="s">
        <v>33</v>
      </c>
      <c r="C14" s="22" t="s">
        <v>34</v>
      </c>
      <c r="D14" s="13" t="s">
        <v>35</v>
      </c>
      <c r="E14" s="13"/>
      <c r="F14" s="13"/>
      <c r="G14" s="23">
        <v>0</v>
      </c>
      <c r="H14" s="15">
        <v>0</v>
      </c>
      <c r="I14" s="14">
        <f t="shared" si="0"/>
        <v>0</v>
      </c>
      <c r="J14" s="16">
        <v>21</v>
      </c>
    </row>
    <row r="15" spans="1:10" ht="101.25" x14ac:dyDescent="0.25">
      <c r="A15" s="18" t="s">
        <v>36</v>
      </c>
      <c r="B15" s="11" t="s">
        <v>37</v>
      </c>
      <c r="C15" s="12" t="s">
        <v>38</v>
      </c>
      <c r="D15" s="13" t="s">
        <v>39</v>
      </c>
      <c r="E15" s="13"/>
      <c r="F15" s="13"/>
      <c r="G15" s="23">
        <v>1</v>
      </c>
      <c r="H15" s="15"/>
      <c r="I15" s="14">
        <f t="shared" si="0"/>
        <v>0</v>
      </c>
      <c r="J15" s="16">
        <v>21</v>
      </c>
    </row>
    <row r="16" spans="1:10" ht="67.5" x14ac:dyDescent="0.25">
      <c r="A16" s="18" t="s">
        <v>40</v>
      </c>
      <c r="B16" s="11" t="s">
        <v>41</v>
      </c>
      <c r="C16" s="12" t="s">
        <v>42</v>
      </c>
      <c r="D16" s="13" t="s">
        <v>28</v>
      </c>
      <c r="E16" s="13"/>
      <c r="F16" s="13"/>
      <c r="G16" s="23">
        <v>1</v>
      </c>
      <c r="H16" s="15"/>
      <c r="I16" s="14">
        <f t="shared" si="0"/>
        <v>0</v>
      </c>
      <c r="J16" s="16">
        <v>21</v>
      </c>
    </row>
    <row r="17" spans="1:10" ht="90" x14ac:dyDescent="0.25">
      <c r="A17" s="18" t="s">
        <v>43</v>
      </c>
      <c r="B17" s="19" t="s">
        <v>44</v>
      </c>
      <c r="C17" s="24" t="s">
        <v>45</v>
      </c>
      <c r="D17" s="13" t="s">
        <v>46</v>
      </c>
      <c r="E17" s="13"/>
      <c r="F17" s="13"/>
      <c r="G17" s="13">
        <v>1</v>
      </c>
      <c r="H17" s="15"/>
      <c r="I17" s="14">
        <f t="shared" si="0"/>
        <v>0</v>
      </c>
      <c r="J17" s="16">
        <v>21</v>
      </c>
    </row>
    <row r="18" spans="1:10" ht="33.75" x14ac:dyDescent="0.25">
      <c r="A18" s="10" t="s">
        <v>47</v>
      </c>
      <c r="B18" s="17" t="s">
        <v>48</v>
      </c>
      <c r="C18" s="21" t="s">
        <v>49</v>
      </c>
      <c r="D18" s="13" t="s">
        <v>28</v>
      </c>
      <c r="E18" s="13"/>
      <c r="F18" s="13"/>
      <c r="G18" s="13">
        <v>1</v>
      </c>
      <c r="H18" s="15"/>
      <c r="I18" s="14">
        <f t="shared" si="0"/>
        <v>0</v>
      </c>
      <c r="J18" s="16">
        <v>21</v>
      </c>
    </row>
    <row r="19" spans="1:10" ht="33.75" x14ac:dyDescent="0.25">
      <c r="A19" s="18" t="s">
        <v>50</v>
      </c>
      <c r="B19" s="19" t="s">
        <v>222</v>
      </c>
      <c r="C19" s="22" t="s">
        <v>51</v>
      </c>
      <c r="D19" s="13" t="s">
        <v>52</v>
      </c>
      <c r="E19" s="13"/>
      <c r="F19" s="13"/>
      <c r="G19" s="13">
        <v>0</v>
      </c>
      <c r="H19" s="15">
        <v>0</v>
      </c>
      <c r="I19" s="14">
        <f t="shared" si="0"/>
        <v>0</v>
      </c>
      <c r="J19" s="16">
        <v>21</v>
      </c>
    </row>
    <row r="20" spans="1:10" ht="22.5" x14ac:dyDescent="0.25">
      <c r="A20" s="10" t="s">
        <v>53</v>
      </c>
      <c r="B20" s="19" t="s">
        <v>54</v>
      </c>
      <c r="C20" s="22" t="s">
        <v>55</v>
      </c>
      <c r="D20" s="13" t="s">
        <v>56</v>
      </c>
      <c r="E20" s="13"/>
      <c r="F20" s="13"/>
      <c r="G20" s="13">
        <v>1</v>
      </c>
      <c r="H20" s="15"/>
      <c r="I20" s="14">
        <f t="shared" si="0"/>
        <v>0</v>
      </c>
      <c r="J20" s="16">
        <v>21</v>
      </c>
    </row>
    <row r="21" spans="1:10" x14ac:dyDescent="0.25">
      <c r="A21" s="25"/>
      <c r="B21" s="26"/>
      <c r="C21" s="27" t="s">
        <v>57</v>
      </c>
      <c r="D21" s="27"/>
      <c r="E21" s="27"/>
      <c r="F21" s="27"/>
      <c r="G21" s="27"/>
      <c r="H21" s="26"/>
      <c r="I21" s="28"/>
      <c r="J21" s="28"/>
    </row>
    <row r="22" spans="1:10" ht="22.5" x14ac:dyDescent="0.25">
      <c r="A22" s="10" t="s">
        <v>58</v>
      </c>
      <c r="B22" s="11" t="s">
        <v>59</v>
      </c>
      <c r="C22" s="12" t="s">
        <v>60</v>
      </c>
      <c r="D22" s="13" t="s">
        <v>61</v>
      </c>
      <c r="E22" s="13"/>
      <c r="F22" s="13"/>
      <c r="G22" s="13">
        <v>1</v>
      </c>
      <c r="H22" s="15"/>
      <c r="I22" s="14">
        <f t="shared" si="0"/>
        <v>0</v>
      </c>
      <c r="J22" s="16">
        <v>21</v>
      </c>
    </row>
    <row r="23" spans="1:10" ht="45" x14ac:dyDescent="0.25">
      <c r="A23" s="10" t="s">
        <v>62</v>
      </c>
      <c r="B23" s="29" t="s">
        <v>63</v>
      </c>
      <c r="C23" s="30" t="s">
        <v>64</v>
      </c>
      <c r="D23" s="13" t="s">
        <v>65</v>
      </c>
      <c r="E23" s="13"/>
      <c r="F23" s="13"/>
      <c r="G23" s="13">
        <v>1</v>
      </c>
      <c r="H23" s="15"/>
      <c r="I23" s="14">
        <f t="shared" si="0"/>
        <v>0</v>
      </c>
      <c r="J23" s="16">
        <v>21</v>
      </c>
    </row>
    <row r="24" spans="1:10" ht="22.5" x14ac:dyDescent="0.25">
      <c r="A24" s="10" t="s">
        <v>66</v>
      </c>
      <c r="B24" s="29" t="s">
        <v>67</v>
      </c>
      <c r="C24" s="30" t="s">
        <v>68</v>
      </c>
      <c r="D24" s="13" t="s">
        <v>69</v>
      </c>
      <c r="E24" s="13"/>
      <c r="F24" s="13"/>
      <c r="G24" s="13">
        <v>1</v>
      </c>
      <c r="H24" s="15"/>
      <c r="I24" s="14">
        <f t="shared" si="0"/>
        <v>0</v>
      </c>
      <c r="J24" s="16">
        <v>21</v>
      </c>
    </row>
    <row r="25" spans="1:10" ht="396" x14ac:dyDescent="0.25">
      <c r="A25" s="18" t="s">
        <v>70</v>
      </c>
      <c r="B25" s="19" t="s">
        <v>71</v>
      </c>
      <c r="C25" s="31" t="s">
        <v>72</v>
      </c>
      <c r="D25" s="13" t="s">
        <v>73</v>
      </c>
      <c r="E25" s="13"/>
      <c r="F25" s="13"/>
      <c r="G25" s="13">
        <v>1</v>
      </c>
      <c r="H25" s="15"/>
      <c r="I25" s="14">
        <f t="shared" si="0"/>
        <v>0</v>
      </c>
      <c r="J25" s="16">
        <v>21</v>
      </c>
    </row>
    <row r="26" spans="1:10" ht="90" x14ac:dyDescent="0.25">
      <c r="A26" s="32" t="s">
        <v>74</v>
      </c>
      <c r="B26" s="19" t="s">
        <v>75</v>
      </c>
      <c r="C26" s="24" t="s">
        <v>76</v>
      </c>
      <c r="D26" s="13" t="s">
        <v>77</v>
      </c>
      <c r="E26" s="13"/>
      <c r="F26" s="13"/>
      <c r="G26" s="13">
        <v>1</v>
      </c>
      <c r="H26" s="15"/>
      <c r="I26" s="14">
        <f t="shared" si="0"/>
        <v>0</v>
      </c>
      <c r="J26" s="16">
        <v>21</v>
      </c>
    </row>
    <row r="27" spans="1:10" ht="33.75" x14ac:dyDescent="0.25">
      <c r="A27" s="10" t="s">
        <v>78</v>
      </c>
      <c r="B27" s="17" t="s">
        <v>48</v>
      </c>
      <c r="C27" s="21" t="s">
        <v>49</v>
      </c>
      <c r="D27" s="13" t="s">
        <v>28</v>
      </c>
      <c r="E27" s="13"/>
      <c r="F27" s="13"/>
      <c r="G27" s="13">
        <v>1</v>
      </c>
      <c r="H27" s="15"/>
      <c r="I27" s="14">
        <f t="shared" si="0"/>
        <v>0</v>
      </c>
      <c r="J27" s="16">
        <v>21</v>
      </c>
    </row>
    <row r="28" spans="1:10" ht="67.5" x14ac:dyDescent="0.25">
      <c r="A28" s="18" t="s">
        <v>79</v>
      </c>
      <c r="B28" s="19" t="s">
        <v>80</v>
      </c>
      <c r="C28" s="24" t="s">
        <v>81</v>
      </c>
      <c r="D28" s="13" t="s">
        <v>82</v>
      </c>
      <c r="E28" s="13"/>
      <c r="F28" s="13"/>
      <c r="G28" s="13">
        <v>1</v>
      </c>
      <c r="H28" s="15"/>
      <c r="I28" s="14">
        <f t="shared" si="0"/>
        <v>0</v>
      </c>
      <c r="J28" s="16">
        <v>21</v>
      </c>
    </row>
    <row r="29" spans="1:10" ht="33.75" x14ac:dyDescent="0.25">
      <c r="A29" s="18" t="s">
        <v>83</v>
      </c>
      <c r="B29" s="19" t="s">
        <v>223</v>
      </c>
      <c r="C29" s="22" t="s">
        <v>51</v>
      </c>
      <c r="D29" s="13" t="s">
        <v>52</v>
      </c>
      <c r="E29" s="13"/>
      <c r="F29" s="13"/>
      <c r="G29" s="13">
        <v>0</v>
      </c>
      <c r="H29" s="15">
        <v>0</v>
      </c>
      <c r="I29" s="14">
        <f t="shared" si="0"/>
        <v>0</v>
      </c>
      <c r="J29" s="16">
        <v>21</v>
      </c>
    </row>
    <row r="30" spans="1:10" ht="33.75" x14ac:dyDescent="0.25">
      <c r="A30" s="18" t="s">
        <v>84</v>
      </c>
      <c r="B30" s="33" t="s">
        <v>85</v>
      </c>
      <c r="C30" s="21" t="s">
        <v>28</v>
      </c>
      <c r="D30" s="13" t="s">
        <v>28</v>
      </c>
      <c r="E30" s="13"/>
      <c r="F30" s="13"/>
      <c r="G30" s="13">
        <v>1</v>
      </c>
      <c r="H30" s="15"/>
      <c r="I30" s="14">
        <f t="shared" si="0"/>
        <v>0</v>
      </c>
      <c r="J30" s="16">
        <v>21</v>
      </c>
    </row>
    <row r="31" spans="1:10" ht="45" x14ac:dyDescent="0.25">
      <c r="A31" s="10" t="s">
        <v>86</v>
      </c>
      <c r="B31" s="11" t="s">
        <v>10</v>
      </c>
      <c r="C31" s="12" t="s">
        <v>87</v>
      </c>
      <c r="D31" s="13" t="s">
        <v>88</v>
      </c>
      <c r="E31" s="13"/>
      <c r="F31" s="13"/>
      <c r="G31" s="13">
        <v>1</v>
      </c>
      <c r="H31" s="15"/>
      <c r="I31" s="14">
        <f t="shared" si="0"/>
        <v>0</v>
      </c>
      <c r="J31" s="16">
        <v>21</v>
      </c>
    </row>
    <row r="32" spans="1:10" ht="56.25" x14ac:dyDescent="0.25">
      <c r="A32" s="18" t="s">
        <v>89</v>
      </c>
      <c r="B32" s="19" t="s">
        <v>90</v>
      </c>
      <c r="C32" s="24" t="s">
        <v>91</v>
      </c>
      <c r="D32" s="13" t="s">
        <v>92</v>
      </c>
      <c r="E32" s="13"/>
      <c r="F32" s="13"/>
      <c r="G32" s="13">
        <v>1</v>
      </c>
      <c r="H32" s="15"/>
      <c r="I32" s="14">
        <f t="shared" si="0"/>
        <v>0</v>
      </c>
      <c r="J32" s="16">
        <v>21</v>
      </c>
    </row>
    <row r="33" spans="1:10" ht="22.5" x14ac:dyDescent="0.25">
      <c r="A33" s="18" t="s">
        <v>93</v>
      </c>
      <c r="B33" s="19" t="s">
        <v>94</v>
      </c>
      <c r="C33" s="24" t="s">
        <v>95</v>
      </c>
      <c r="D33" s="13" t="s">
        <v>96</v>
      </c>
      <c r="E33" s="13"/>
      <c r="F33" s="13"/>
      <c r="G33" s="13">
        <v>1</v>
      </c>
      <c r="H33" s="15"/>
      <c r="I33" s="14">
        <f t="shared" si="0"/>
        <v>0</v>
      </c>
      <c r="J33" s="16">
        <v>21</v>
      </c>
    </row>
    <row r="34" spans="1:10" x14ac:dyDescent="0.25">
      <c r="A34" s="25"/>
      <c r="B34" s="26"/>
      <c r="C34" s="27" t="s">
        <v>97</v>
      </c>
      <c r="D34" s="27"/>
      <c r="E34" s="27"/>
      <c r="F34" s="27"/>
      <c r="G34" s="27"/>
      <c r="H34" s="26"/>
      <c r="I34" s="28"/>
      <c r="J34" s="28"/>
    </row>
    <row r="35" spans="1:10" ht="202.5" x14ac:dyDescent="0.25">
      <c r="A35" s="18" t="s">
        <v>98</v>
      </c>
      <c r="B35" s="19" t="s">
        <v>99</v>
      </c>
      <c r="C35" s="20" t="s">
        <v>100</v>
      </c>
      <c r="D35" s="13" t="s">
        <v>101</v>
      </c>
      <c r="E35" s="13"/>
      <c r="F35" s="13"/>
      <c r="G35" s="13">
        <v>1</v>
      </c>
      <c r="H35" s="15"/>
      <c r="I35" s="14">
        <f t="shared" si="0"/>
        <v>0</v>
      </c>
      <c r="J35" s="16">
        <v>21</v>
      </c>
    </row>
    <row r="36" spans="1:10" ht="22.5" x14ac:dyDescent="0.25">
      <c r="A36" s="10" t="s">
        <v>102</v>
      </c>
      <c r="B36" s="17" t="s">
        <v>30</v>
      </c>
      <c r="C36" s="21" t="s">
        <v>31</v>
      </c>
      <c r="D36" s="13" t="s">
        <v>28</v>
      </c>
      <c r="E36" s="13"/>
      <c r="F36" s="13"/>
      <c r="G36" s="13">
        <v>1</v>
      </c>
      <c r="H36" s="15"/>
      <c r="I36" s="14">
        <f t="shared" si="0"/>
        <v>0</v>
      </c>
      <c r="J36" s="16">
        <v>21</v>
      </c>
    </row>
    <row r="37" spans="1:10" ht="33.75" x14ac:dyDescent="0.25">
      <c r="A37" s="18" t="s">
        <v>103</v>
      </c>
      <c r="B37" s="33" t="s">
        <v>85</v>
      </c>
      <c r="C37" s="21" t="s">
        <v>28</v>
      </c>
      <c r="D37" s="13" t="s">
        <v>28</v>
      </c>
      <c r="E37" s="13"/>
      <c r="F37" s="13"/>
      <c r="G37" s="13">
        <v>1</v>
      </c>
      <c r="H37" s="15"/>
      <c r="I37" s="14">
        <f t="shared" si="0"/>
        <v>0</v>
      </c>
      <c r="J37" s="16">
        <v>21</v>
      </c>
    </row>
    <row r="38" spans="1:10" ht="78.75" x14ac:dyDescent="0.25">
      <c r="A38" s="18" t="s">
        <v>104</v>
      </c>
      <c r="B38" s="19" t="s">
        <v>105</v>
      </c>
      <c r="C38" s="34" t="s">
        <v>106</v>
      </c>
      <c r="D38" s="13" t="s">
        <v>46</v>
      </c>
      <c r="E38" s="13"/>
      <c r="F38" s="13"/>
      <c r="G38" s="13">
        <v>1</v>
      </c>
      <c r="H38" s="15"/>
      <c r="I38" s="14">
        <f t="shared" si="0"/>
        <v>0</v>
      </c>
      <c r="J38" s="16">
        <v>21</v>
      </c>
    </row>
    <row r="39" spans="1:10" ht="409.5" x14ac:dyDescent="0.25">
      <c r="A39" s="18" t="s">
        <v>107</v>
      </c>
      <c r="B39" s="17" t="s">
        <v>108</v>
      </c>
      <c r="C39" s="35" t="s">
        <v>109</v>
      </c>
      <c r="D39" s="13" t="s">
        <v>110</v>
      </c>
      <c r="E39" s="36"/>
      <c r="F39" s="36"/>
      <c r="G39" s="13">
        <v>1</v>
      </c>
      <c r="H39" s="15"/>
      <c r="I39" s="14">
        <f t="shared" si="0"/>
        <v>0</v>
      </c>
      <c r="J39" s="16">
        <v>21</v>
      </c>
    </row>
    <row r="40" spans="1:10" ht="33.75" x14ac:dyDescent="0.25">
      <c r="A40" s="18" t="s">
        <v>111</v>
      </c>
      <c r="B40" s="37" t="s">
        <v>112</v>
      </c>
      <c r="C40" s="21" t="s">
        <v>113</v>
      </c>
      <c r="D40" s="13" t="s">
        <v>114</v>
      </c>
      <c r="E40" s="13"/>
      <c r="F40" s="13"/>
      <c r="G40" s="13">
        <v>1</v>
      </c>
      <c r="H40" s="15"/>
      <c r="I40" s="14">
        <f t="shared" si="0"/>
        <v>0</v>
      </c>
      <c r="J40" s="16">
        <v>21</v>
      </c>
    </row>
    <row r="41" spans="1:10" ht="56.25" x14ac:dyDescent="0.25">
      <c r="A41" s="32" t="s">
        <v>115</v>
      </c>
      <c r="B41" s="19" t="s">
        <v>116</v>
      </c>
      <c r="C41" s="22" t="s">
        <v>117</v>
      </c>
      <c r="D41" s="13" t="s">
        <v>118</v>
      </c>
      <c r="E41" s="13"/>
      <c r="F41" s="13"/>
      <c r="G41" s="13">
        <v>1</v>
      </c>
      <c r="H41" s="15"/>
      <c r="I41" s="14">
        <f t="shared" si="0"/>
        <v>0</v>
      </c>
      <c r="J41" s="16">
        <v>21</v>
      </c>
    </row>
    <row r="42" spans="1:10" ht="404.25" x14ac:dyDescent="0.25">
      <c r="A42" s="18" t="s">
        <v>119</v>
      </c>
      <c r="B42" s="17" t="s">
        <v>120</v>
      </c>
      <c r="C42" s="35" t="s">
        <v>121</v>
      </c>
      <c r="D42" s="13" t="s">
        <v>122</v>
      </c>
      <c r="E42" s="13"/>
      <c r="F42" s="36"/>
      <c r="G42" s="13">
        <v>1</v>
      </c>
      <c r="H42" s="15"/>
      <c r="I42" s="14">
        <f t="shared" si="0"/>
        <v>0</v>
      </c>
      <c r="J42" s="16">
        <v>21</v>
      </c>
    </row>
    <row r="43" spans="1:10" ht="78.75" x14ac:dyDescent="0.25">
      <c r="A43" s="18" t="s">
        <v>123</v>
      </c>
      <c r="B43" s="38" t="s">
        <v>224</v>
      </c>
      <c r="C43" s="39" t="s">
        <v>124</v>
      </c>
      <c r="D43" s="40" t="s">
        <v>28</v>
      </c>
      <c r="E43" s="41"/>
      <c r="F43" s="41"/>
      <c r="G43" s="13">
        <v>0</v>
      </c>
      <c r="H43" s="15">
        <v>0</v>
      </c>
      <c r="I43" s="14">
        <f t="shared" si="0"/>
        <v>0</v>
      </c>
      <c r="J43" s="16">
        <v>21</v>
      </c>
    </row>
    <row r="44" spans="1:10" ht="168.75" x14ac:dyDescent="0.25">
      <c r="A44" s="18" t="s">
        <v>125</v>
      </c>
      <c r="B44" s="37" t="s">
        <v>126</v>
      </c>
      <c r="C44" s="42" t="s">
        <v>127</v>
      </c>
      <c r="D44" s="36" t="s">
        <v>128</v>
      </c>
      <c r="E44" s="36"/>
      <c r="F44" s="36"/>
      <c r="G44" s="13">
        <v>1</v>
      </c>
      <c r="H44" s="15"/>
      <c r="I44" s="14">
        <f t="shared" si="0"/>
        <v>0</v>
      </c>
      <c r="J44" s="16">
        <v>21</v>
      </c>
    </row>
    <row r="45" spans="1:10" ht="191.25" x14ac:dyDescent="0.25">
      <c r="A45" s="18" t="s">
        <v>129</v>
      </c>
      <c r="B45" s="11" t="s">
        <v>130</v>
      </c>
      <c r="C45" s="21" t="s">
        <v>131</v>
      </c>
      <c r="D45" s="13" t="s">
        <v>132</v>
      </c>
      <c r="E45" s="13"/>
      <c r="F45" s="13"/>
      <c r="G45" s="13">
        <v>1</v>
      </c>
      <c r="H45" s="15"/>
      <c r="I45" s="14">
        <f t="shared" si="0"/>
        <v>0</v>
      </c>
      <c r="J45" s="16">
        <v>21</v>
      </c>
    </row>
    <row r="46" spans="1:10" ht="67.5" x14ac:dyDescent="0.25">
      <c r="A46" s="18" t="s">
        <v>133</v>
      </c>
      <c r="B46" s="11" t="s">
        <v>134</v>
      </c>
      <c r="C46" s="43" t="s">
        <v>135</v>
      </c>
      <c r="D46" s="13" t="s">
        <v>136</v>
      </c>
      <c r="E46" s="13"/>
      <c r="F46" s="13"/>
      <c r="G46" s="13">
        <v>1</v>
      </c>
      <c r="H46" s="15"/>
      <c r="I46" s="14">
        <f t="shared" si="0"/>
        <v>0</v>
      </c>
      <c r="J46" s="16">
        <v>21</v>
      </c>
    </row>
    <row r="47" spans="1:10" ht="33.75" x14ac:dyDescent="0.25">
      <c r="A47" s="18" t="s">
        <v>137</v>
      </c>
      <c r="B47" s="33" t="s">
        <v>138</v>
      </c>
      <c r="C47" s="21" t="s">
        <v>139</v>
      </c>
      <c r="D47" s="13" t="s">
        <v>28</v>
      </c>
      <c r="E47" s="13"/>
      <c r="F47" s="13"/>
      <c r="G47" s="13">
        <v>1</v>
      </c>
      <c r="H47" s="15"/>
      <c r="I47" s="14">
        <f t="shared" si="0"/>
        <v>0</v>
      </c>
      <c r="J47" s="16">
        <v>21</v>
      </c>
    </row>
    <row r="48" spans="1:10" ht="168.75" x14ac:dyDescent="0.25">
      <c r="A48" s="18" t="s">
        <v>140</v>
      </c>
      <c r="B48" s="19" t="s">
        <v>141</v>
      </c>
      <c r="C48" s="24" t="s">
        <v>142</v>
      </c>
      <c r="D48" s="13" t="s">
        <v>143</v>
      </c>
      <c r="E48" s="13"/>
      <c r="F48" s="13"/>
      <c r="G48" s="13">
        <v>1</v>
      </c>
      <c r="H48" s="15"/>
      <c r="I48" s="14">
        <f t="shared" si="0"/>
        <v>0</v>
      </c>
      <c r="J48" s="16">
        <v>21</v>
      </c>
    </row>
    <row r="49" spans="1:10" ht="258.75" x14ac:dyDescent="0.25">
      <c r="A49" s="18" t="s">
        <v>144</v>
      </c>
      <c r="B49" s="44" t="s">
        <v>145</v>
      </c>
      <c r="C49" s="21" t="s">
        <v>146</v>
      </c>
      <c r="D49" s="13" t="s">
        <v>147</v>
      </c>
      <c r="E49" s="13"/>
      <c r="F49" s="13"/>
      <c r="G49" s="23">
        <v>1</v>
      </c>
      <c r="H49" s="15"/>
      <c r="I49" s="14">
        <f t="shared" si="0"/>
        <v>0</v>
      </c>
      <c r="J49" s="16">
        <v>21</v>
      </c>
    </row>
    <row r="50" spans="1:10" x14ac:dyDescent="0.25">
      <c r="A50" s="25"/>
      <c r="B50" s="26"/>
      <c r="C50" s="27" t="s">
        <v>148</v>
      </c>
      <c r="D50" s="27"/>
      <c r="E50" s="27"/>
      <c r="F50" s="27"/>
      <c r="G50" s="27"/>
      <c r="H50" s="26"/>
      <c r="I50" s="28"/>
      <c r="J50" s="28"/>
    </row>
    <row r="51" spans="1:10" ht="157.5" x14ac:dyDescent="0.25">
      <c r="A51" s="18" t="s">
        <v>149</v>
      </c>
      <c r="B51" s="19" t="s">
        <v>150</v>
      </c>
      <c r="C51" s="24" t="s">
        <v>151</v>
      </c>
      <c r="D51" s="13" t="s">
        <v>152</v>
      </c>
      <c r="E51" s="13"/>
      <c r="F51" s="13"/>
      <c r="G51" s="13">
        <v>1</v>
      </c>
      <c r="H51" s="15"/>
      <c r="I51" s="14">
        <f t="shared" si="0"/>
        <v>0</v>
      </c>
      <c r="J51" s="16">
        <v>21</v>
      </c>
    </row>
    <row r="52" spans="1:10" ht="22.5" x14ac:dyDescent="0.25">
      <c r="A52" s="18" t="s">
        <v>153</v>
      </c>
      <c r="B52" s="19" t="s">
        <v>154</v>
      </c>
      <c r="C52" s="24" t="s">
        <v>155</v>
      </c>
      <c r="D52" s="13" t="s">
        <v>28</v>
      </c>
      <c r="E52" s="13"/>
      <c r="F52" s="13"/>
      <c r="G52" s="13">
        <v>1</v>
      </c>
      <c r="H52" s="15">
        <v>0</v>
      </c>
      <c r="I52" s="14">
        <f t="shared" si="0"/>
        <v>0</v>
      </c>
      <c r="J52" s="16">
        <v>21</v>
      </c>
    </row>
    <row r="53" spans="1:10" ht="22.5" x14ac:dyDescent="0.25">
      <c r="A53" s="18" t="s">
        <v>156</v>
      </c>
      <c r="B53" s="19" t="s">
        <v>157</v>
      </c>
      <c r="C53" s="24" t="s">
        <v>158</v>
      </c>
      <c r="D53" s="13" t="s">
        <v>28</v>
      </c>
      <c r="E53" s="13"/>
      <c r="F53" s="13"/>
      <c r="G53" s="13">
        <v>1</v>
      </c>
      <c r="H53" s="15">
        <v>0</v>
      </c>
      <c r="I53" s="14">
        <f t="shared" si="0"/>
        <v>0</v>
      </c>
      <c r="J53" s="16">
        <v>21</v>
      </c>
    </row>
    <row r="54" spans="1:10" ht="78.75" x14ac:dyDescent="0.25">
      <c r="A54" s="18" t="s">
        <v>159</v>
      </c>
      <c r="B54" s="19" t="s">
        <v>160</v>
      </c>
      <c r="C54" s="24" t="s">
        <v>161</v>
      </c>
      <c r="D54" s="13" t="s">
        <v>162</v>
      </c>
      <c r="E54" s="13"/>
      <c r="F54" s="13"/>
      <c r="G54" s="13">
        <v>1</v>
      </c>
      <c r="H54" s="15"/>
      <c r="I54" s="14">
        <f t="shared" si="0"/>
        <v>0</v>
      </c>
      <c r="J54" s="16">
        <v>21</v>
      </c>
    </row>
    <row r="55" spans="1:10" ht="180" x14ac:dyDescent="0.25">
      <c r="A55" s="10" t="s">
        <v>163</v>
      </c>
      <c r="B55" s="17" t="s">
        <v>164</v>
      </c>
      <c r="C55" s="21" t="s">
        <v>165</v>
      </c>
      <c r="D55" s="13" t="s">
        <v>166</v>
      </c>
      <c r="E55" s="13"/>
      <c r="F55" s="13"/>
      <c r="G55" s="13">
        <v>1</v>
      </c>
      <c r="H55" s="15"/>
      <c r="I55" s="14">
        <f t="shared" si="0"/>
        <v>0</v>
      </c>
      <c r="J55" s="16">
        <v>21</v>
      </c>
    </row>
    <row r="56" spans="1:10" ht="22.5" x14ac:dyDescent="0.25">
      <c r="A56" s="10" t="s">
        <v>167</v>
      </c>
      <c r="B56" s="17" t="s">
        <v>30</v>
      </c>
      <c r="C56" s="21" t="s">
        <v>31</v>
      </c>
      <c r="D56" s="13" t="s">
        <v>28</v>
      </c>
      <c r="E56" s="13"/>
      <c r="F56" s="13"/>
      <c r="G56" s="13">
        <v>1</v>
      </c>
      <c r="H56" s="15"/>
      <c r="I56" s="14">
        <f t="shared" si="0"/>
        <v>0</v>
      </c>
      <c r="J56" s="16">
        <v>21</v>
      </c>
    </row>
    <row r="57" spans="1:10" x14ac:dyDescent="0.25">
      <c r="A57" s="25"/>
      <c r="B57" s="26"/>
      <c r="C57" s="27" t="s">
        <v>168</v>
      </c>
      <c r="D57" s="27"/>
      <c r="E57" s="27"/>
      <c r="F57" s="27"/>
      <c r="G57" s="27"/>
      <c r="H57" s="26"/>
      <c r="I57" s="28"/>
      <c r="J57" s="28"/>
    </row>
    <row r="58" spans="1:10" ht="191.25" x14ac:dyDescent="0.25">
      <c r="A58" s="10" t="s">
        <v>169</v>
      </c>
      <c r="B58" s="45" t="s">
        <v>170</v>
      </c>
      <c r="C58" s="34" t="s">
        <v>171</v>
      </c>
      <c r="D58" s="36" t="s">
        <v>172</v>
      </c>
      <c r="E58" s="13"/>
      <c r="F58" s="13"/>
      <c r="G58" s="13">
        <v>1</v>
      </c>
      <c r="H58" s="15"/>
      <c r="I58" s="14">
        <f t="shared" si="0"/>
        <v>0</v>
      </c>
      <c r="J58" s="16">
        <v>21</v>
      </c>
    </row>
    <row r="59" spans="1:10" ht="202.5" x14ac:dyDescent="0.25">
      <c r="A59" s="10" t="s">
        <v>173</v>
      </c>
      <c r="B59" s="37" t="s">
        <v>174</v>
      </c>
      <c r="C59" s="46" t="s">
        <v>175</v>
      </c>
      <c r="D59" s="36" t="s">
        <v>176</v>
      </c>
      <c r="E59" s="13"/>
      <c r="F59" s="13"/>
      <c r="G59" s="13">
        <v>1</v>
      </c>
      <c r="H59" s="15"/>
      <c r="I59" s="14">
        <f t="shared" si="0"/>
        <v>0</v>
      </c>
      <c r="J59" s="16">
        <v>21</v>
      </c>
    </row>
    <row r="60" spans="1:10" ht="146.25" x14ac:dyDescent="0.25">
      <c r="A60" s="10" t="s">
        <v>177</v>
      </c>
      <c r="B60" s="45" t="s">
        <v>178</v>
      </c>
      <c r="C60" s="34" t="s">
        <v>179</v>
      </c>
      <c r="D60" s="36" t="s">
        <v>180</v>
      </c>
      <c r="E60" s="13"/>
      <c r="F60" s="13"/>
      <c r="G60" s="13">
        <v>1</v>
      </c>
      <c r="H60" s="15"/>
      <c r="I60" s="14">
        <f t="shared" si="0"/>
        <v>0</v>
      </c>
      <c r="J60" s="16">
        <v>21</v>
      </c>
    </row>
    <row r="61" spans="1:10" ht="337.5" x14ac:dyDescent="0.25">
      <c r="A61" s="18" t="s">
        <v>181</v>
      </c>
      <c r="B61" s="19" t="s">
        <v>182</v>
      </c>
      <c r="C61" s="24" t="s">
        <v>183</v>
      </c>
      <c r="D61" s="13" t="s">
        <v>184</v>
      </c>
      <c r="E61" s="13"/>
      <c r="F61" s="13"/>
      <c r="G61" s="13">
        <v>1</v>
      </c>
      <c r="H61" s="15"/>
      <c r="I61" s="14">
        <f t="shared" si="0"/>
        <v>0</v>
      </c>
      <c r="J61" s="16">
        <v>21</v>
      </c>
    </row>
    <row r="62" spans="1:10" ht="90" x14ac:dyDescent="0.25">
      <c r="A62" s="18" t="s">
        <v>185</v>
      </c>
      <c r="B62" s="17" t="s">
        <v>186</v>
      </c>
      <c r="C62" s="12" t="s">
        <v>187</v>
      </c>
      <c r="D62" s="13" t="s">
        <v>188</v>
      </c>
      <c r="E62" s="13"/>
      <c r="F62" s="13"/>
      <c r="G62" s="13">
        <v>1</v>
      </c>
      <c r="H62" s="15"/>
      <c r="I62" s="14">
        <f t="shared" si="0"/>
        <v>0</v>
      </c>
      <c r="J62" s="16">
        <v>21</v>
      </c>
    </row>
    <row r="63" spans="1:10" x14ac:dyDescent="0.25">
      <c r="A63" s="25"/>
      <c r="B63" s="26"/>
      <c r="C63" s="27" t="s">
        <v>189</v>
      </c>
      <c r="D63" s="27"/>
      <c r="E63" s="27"/>
      <c r="F63" s="27"/>
      <c r="G63" s="27"/>
      <c r="H63" s="26"/>
      <c r="I63" s="28"/>
      <c r="J63" s="28"/>
    </row>
    <row r="64" spans="1:10" ht="67.5" x14ac:dyDescent="0.25">
      <c r="A64" s="18" t="s">
        <v>190</v>
      </c>
      <c r="B64" s="47" t="s">
        <v>191</v>
      </c>
      <c r="C64" s="48" t="s">
        <v>192</v>
      </c>
      <c r="D64" s="49" t="s">
        <v>193</v>
      </c>
      <c r="E64" s="49"/>
      <c r="F64" s="49"/>
      <c r="G64" s="49">
        <v>1</v>
      </c>
      <c r="H64" s="50"/>
      <c r="I64" s="14">
        <f t="shared" si="0"/>
        <v>0</v>
      </c>
      <c r="J64" s="51">
        <v>21</v>
      </c>
    </row>
    <row r="65" spans="1:10" ht="67.5" x14ac:dyDescent="0.25">
      <c r="A65" s="52" t="s">
        <v>194</v>
      </c>
      <c r="B65" s="47" t="s">
        <v>195</v>
      </c>
      <c r="C65" s="48" t="s">
        <v>196</v>
      </c>
      <c r="D65" s="49" t="s">
        <v>197</v>
      </c>
      <c r="E65" s="49"/>
      <c r="F65" s="49"/>
      <c r="G65" s="120">
        <v>0</v>
      </c>
      <c r="H65" s="50">
        <v>0</v>
      </c>
      <c r="I65" s="14">
        <f t="shared" si="0"/>
        <v>0</v>
      </c>
      <c r="J65" s="51">
        <v>21</v>
      </c>
    </row>
    <row r="66" spans="1:10" ht="78.75" x14ac:dyDescent="0.25">
      <c r="A66" s="52" t="s">
        <v>198</v>
      </c>
      <c r="B66" s="47" t="s">
        <v>212</v>
      </c>
      <c r="C66" s="48" t="s">
        <v>199</v>
      </c>
      <c r="D66" s="49" t="s">
        <v>200</v>
      </c>
      <c r="E66" s="49"/>
      <c r="F66" s="49"/>
      <c r="G66" s="120">
        <v>0</v>
      </c>
      <c r="H66" s="50">
        <v>0</v>
      </c>
      <c r="I66" s="14">
        <f t="shared" si="0"/>
        <v>0</v>
      </c>
      <c r="J66" s="51">
        <v>21</v>
      </c>
    </row>
    <row r="67" spans="1:10" ht="101.25" x14ac:dyDescent="0.25">
      <c r="A67" s="52" t="s">
        <v>201</v>
      </c>
      <c r="B67" s="47" t="s">
        <v>213</v>
      </c>
      <c r="C67" s="48" t="s">
        <v>202</v>
      </c>
      <c r="D67" s="49" t="s">
        <v>203</v>
      </c>
      <c r="E67" s="49"/>
      <c r="F67" s="49"/>
      <c r="G67" s="120">
        <v>0</v>
      </c>
      <c r="H67" s="50">
        <v>0</v>
      </c>
      <c r="I67" s="14">
        <f t="shared" si="0"/>
        <v>0</v>
      </c>
      <c r="J67" s="51">
        <v>21</v>
      </c>
    </row>
    <row r="68" spans="1:10" ht="33.75" x14ac:dyDescent="0.25">
      <c r="A68" s="53" t="s">
        <v>204</v>
      </c>
      <c r="B68" s="47" t="s">
        <v>205</v>
      </c>
      <c r="C68" s="48" t="s">
        <v>206</v>
      </c>
      <c r="D68" s="49" t="s">
        <v>28</v>
      </c>
      <c r="E68" s="49"/>
      <c r="F68" s="49"/>
      <c r="G68" s="49">
        <v>1</v>
      </c>
      <c r="H68" s="50"/>
      <c r="I68" s="14">
        <f t="shared" si="0"/>
        <v>0</v>
      </c>
      <c r="J68" s="51">
        <v>21</v>
      </c>
    </row>
    <row r="69" spans="1:10" ht="112.5" x14ac:dyDescent="0.25">
      <c r="A69" s="54" t="s">
        <v>207</v>
      </c>
      <c r="B69" s="55" t="s">
        <v>208</v>
      </c>
      <c r="C69" s="56" t="s">
        <v>211</v>
      </c>
      <c r="D69" s="57" t="s">
        <v>28</v>
      </c>
      <c r="E69" s="57"/>
      <c r="F69" s="57"/>
      <c r="G69" s="57">
        <v>1</v>
      </c>
      <c r="H69" s="58"/>
      <c r="I69" s="14">
        <f t="shared" si="0"/>
        <v>0</v>
      </c>
      <c r="J69" s="59">
        <v>21</v>
      </c>
    </row>
    <row r="70" spans="1:10" x14ac:dyDescent="0.25">
      <c r="A70" s="60"/>
      <c r="B70" s="61"/>
      <c r="C70" s="62"/>
      <c r="D70" s="63"/>
      <c r="E70" s="64"/>
      <c r="F70" s="65"/>
      <c r="G70" s="65"/>
      <c r="H70" s="66"/>
      <c r="I70" s="67"/>
      <c r="J70" s="68"/>
    </row>
    <row r="71" spans="1:10" x14ac:dyDescent="0.25">
      <c r="A71" s="69"/>
      <c r="B71" s="70"/>
      <c r="C71" s="71"/>
      <c r="D71" s="72"/>
      <c r="E71" s="72"/>
      <c r="F71" s="72"/>
      <c r="G71" s="73"/>
      <c r="H71" s="74"/>
      <c r="I71" s="70"/>
      <c r="J71" s="75"/>
    </row>
    <row r="72" spans="1:10" x14ac:dyDescent="0.25">
      <c r="A72" s="69"/>
      <c r="B72" s="70"/>
      <c r="C72" s="76"/>
      <c r="D72" s="121" t="s">
        <v>209</v>
      </c>
      <c r="E72" s="122"/>
      <c r="F72" s="122"/>
      <c r="G72" s="123"/>
      <c r="H72" s="124"/>
      <c r="I72" s="125">
        <f>SUM(I7:I69)</f>
        <v>0</v>
      </c>
      <c r="J72" s="75"/>
    </row>
    <row r="73" spans="1:10" x14ac:dyDescent="0.25">
      <c r="A73" s="69"/>
      <c r="B73" s="70"/>
      <c r="C73" s="76"/>
      <c r="D73" s="77" t="s">
        <v>210</v>
      </c>
      <c r="E73" s="78"/>
      <c r="F73" s="78"/>
      <c r="G73" s="79"/>
      <c r="H73" s="80"/>
      <c r="I73" s="81">
        <f>I72*1.21</f>
        <v>0</v>
      </c>
      <c r="J73" s="75"/>
    </row>
    <row r="74" spans="1:10" x14ac:dyDescent="0.25">
      <c r="A74" s="69"/>
      <c r="B74" s="70"/>
      <c r="C74" s="76"/>
      <c r="D74" s="82"/>
      <c r="E74" s="83"/>
      <c r="F74" s="83"/>
      <c r="G74" s="84"/>
      <c r="H74" s="85"/>
      <c r="I74" s="70"/>
      <c r="J74" s="75"/>
    </row>
    <row r="75" spans="1:10" ht="15.75" thickBot="1" x14ac:dyDescent="0.3">
      <c r="A75" s="86"/>
      <c r="B75" s="70"/>
      <c r="C75" s="87"/>
      <c r="D75" s="88"/>
      <c r="E75" s="89"/>
      <c r="F75" s="89"/>
      <c r="G75" s="90"/>
      <c r="H75" s="91"/>
      <c r="I75" s="92"/>
      <c r="J75" s="93"/>
    </row>
    <row r="76" spans="1:10" x14ac:dyDescent="0.25">
      <c r="A76" s="94"/>
      <c r="B76" s="98"/>
      <c r="C76" s="99"/>
      <c r="D76" s="99"/>
      <c r="E76" s="99"/>
      <c r="F76" s="99"/>
      <c r="G76" s="99"/>
      <c r="H76" s="101"/>
      <c r="I76" s="100"/>
      <c r="J76" s="102"/>
    </row>
    <row r="77" spans="1:10" x14ac:dyDescent="0.25">
      <c r="A77" s="95"/>
      <c r="B77" s="103"/>
      <c r="C77" s="104"/>
      <c r="D77" s="104"/>
      <c r="E77" s="104"/>
      <c r="F77" s="104"/>
      <c r="G77" s="104"/>
      <c r="H77" s="106"/>
      <c r="I77" s="105"/>
      <c r="J77" s="107"/>
    </row>
    <row r="78" spans="1:10" x14ac:dyDescent="0.25">
      <c r="A78" s="95"/>
      <c r="B78" s="108"/>
      <c r="C78" s="109"/>
      <c r="D78" s="109"/>
      <c r="E78" s="109"/>
      <c r="F78" s="109"/>
      <c r="G78" s="109"/>
      <c r="H78" s="106"/>
      <c r="I78" s="110"/>
      <c r="J78" s="111"/>
    </row>
    <row r="79" spans="1:10" x14ac:dyDescent="0.25">
      <c r="A79" s="95"/>
      <c r="B79" s="108"/>
      <c r="C79" s="104"/>
      <c r="D79" s="104"/>
      <c r="E79" s="104"/>
      <c r="F79" s="104"/>
      <c r="G79" s="104"/>
      <c r="H79" s="106"/>
      <c r="I79" s="105"/>
      <c r="J79" s="107"/>
    </row>
    <row r="80" spans="1:10" ht="15.75" thickBot="1" x14ac:dyDescent="0.3">
      <c r="A80" s="96"/>
      <c r="B80" s="112"/>
      <c r="C80" s="113"/>
      <c r="D80" s="113"/>
      <c r="E80" s="113"/>
      <c r="F80" s="113"/>
      <c r="G80" s="113"/>
      <c r="H80" s="114"/>
      <c r="I80" s="115"/>
      <c r="J80" s="116"/>
    </row>
  </sheetData>
  <mergeCells count="17">
    <mergeCell ref="C78:G78"/>
    <mergeCell ref="C79:G79"/>
    <mergeCell ref="C80:G80"/>
    <mergeCell ref="C1:G1"/>
    <mergeCell ref="A2:B2"/>
    <mergeCell ref="C2:F2"/>
    <mergeCell ref="A3:B3"/>
    <mergeCell ref="C3:F3"/>
    <mergeCell ref="A4:F4"/>
    <mergeCell ref="C76:G76"/>
    <mergeCell ref="C77:G77"/>
    <mergeCell ref="C6:G6"/>
    <mergeCell ref="C21:G21"/>
    <mergeCell ref="C34:G34"/>
    <mergeCell ref="C50:G50"/>
    <mergeCell ref="C57:G57"/>
    <mergeCell ref="C63:G6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2023-11-14T15:23:31Z</dcterms:created>
  <dcterms:modified xsi:type="dcterms:W3CDTF">2023-11-14T15:36:23Z</dcterms:modified>
</cp:coreProperties>
</file>